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8_{3D099273-D540-49DF-BA5F-D3F7811544B6}" xr6:coauthVersionLast="47" xr6:coauthVersionMax="47" xr10:uidLastSave="{00000000-0000-0000-0000-000000000000}"/>
  <bookViews>
    <workbookView xWindow="-120" yWindow="-120" windowWidth="29040" windowHeight="15840" tabRatio="774" firstSheet="6" activeTab="12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A49" i="12" l="1"/>
  <c r="B49" i="12"/>
  <c r="C49" i="12"/>
  <c r="D49" i="12"/>
  <c r="E49" i="12"/>
  <c r="A50" i="12"/>
  <c r="B50" i="12"/>
  <c r="C50" i="12"/>
  <c r="D50" i="12"/>
  <c r="E50" i="12"/>
  <c r="A51" i="12"/>
  <c r="B51" i="12"/>
  <c r="C51" i="12"/>
  <c r="D51" i="12"/>
  <c r="E51" i="12"/>
  <c r="A52" i="12"/>
  <c r="B52" i="12"/>
  <c r="C52" i="12"/>
  <c r="D52" i="12"/>
  <c r="E52" i="12"/>
  <c r="A53" i="12"/>
  <c r="B53" i="12"/>
  <c r="C53" i="12"/>
  <c r="D53" i="12"/>
  <c r="E53" i="12"/>
  <c r="A54" i="12"/>
  <c r="B54" i="12"/>
  <c r="C54" i="12"/>
  <c r="D54" i="12"/>
  <c r="E54" i="12"/>
  <c r="A55" i="12"/>
  <c r="B55" i="12"/>
  <c r="C55" i="12"/>
  <c r="D55" i="12"/>
  <c r="E55" i="12"/>
  <c r="A56" i="12"/>
  <c r="B56" i="12"/>
  <c r="C56" i="12"/>
  <c r="D56" i="12"/>
  <c r="E56" i="12"/>
  <c r="A57" i="12"/>
  <c r="B57" i="12"/>
  <c r="C57" i="12"/>
  <c r="D57" i="12"/>
  <c r="E57" i="12"/>
  <c r="A58" i="12"/>
  <c r="B58" i="12"/>
  <c r="C58" i="12"/>
  <c r="D58" i="12"/>
  <c r="E58" i="12"/>
  <c r="A59" i="12"/>
  <c r="B59" i="12"/>
  <c r="C59" i="12"/>
  <c r="D59" i="12"/>
  <c r="E59" i="12"/>
  <c r="A60" i="12"/>
  <c r="B60" i="12"/>
  <c r="C60" i="12"/>
  <c r="D60" i="12"/>
  <c r="E60" i="12"/>
  <c r="A61" i="12"/>
  <c r="B61" i="12"/>
  <c r="C61" i="12"/>
  <c r="D61" i="12"/>
  <c r="E61" i="12"/>
  <c r="A62" i="12"/>
  <c r="B62" i="12"/>
  <c r="C62" i="12"/>
  <c r="D62" i="12"/>
  <c r="E62" i="12"/>
  <c r="A63" i="12"/>
  <c r="B63" i="12"/>
  <c r="C63" i="12"/>
  <c r="D63" i="12"/>
  <c r="E63" i="12"/>
  <c r="A64" i="12"/>
  <c r="B64" i="12"/>
  <c r="C64" i="12"/>
  <c r="D64" i="12"/>
  <c r="E64" i="12"/>
  <c r="A65" i="12"/>
  <c r="B65" i="12"/>
  <c r="C65" i="12"/>
  <c r="D65" i="12"/>
  <c r="E65" i="12"/>
  <c r="A66" i="12"/>
  <c r="B66" i="12"/>
  <c r="C66" i="12"/>
  <c r="D66" i="12"/>
  <c r="E66" i="12"/>
  <c r="A67" i="12"/>
  <c r="B67" i="12"/>
  <c r="C67" i="12"/>
  <c r="D67" i="12"/>
  <c r="E67" i="12"/>
  <c r="A68" i="12"/>
  <c r="B68" i="12"/>
  <c r="C68" i="12"/>
  <c r="D68" i="12"/>
  <c r="E68" i="12"/>
  <c r="A69" i="12"/>
  <c r="B69" i="12"/>
  <c r="C69" i="12"/>
  <c r="D69" i="12"/>
  <c r="E69" i="12"/>
  <c r="A70" i="12"/>
  <c r="B70" i="12"/>
  <c r="C70" i="12"/>
  <c r="D70" i="12"/>
  <c r="E70" i="12"/>
  <c r="A71" i="12"/>
  <c r="B71" i="12"/>
  <c r="C71" i="12"/>
  <c r="D71" i="12"/>
  <c r="E71" i="12"/>
  <c r="A72" i="12"/>
  <c r="B72" i="12"/>
  <c r="C72" i="12"/>
  <c r="D72" i="12"/>
  <c r="E72" i="12"/>
  <c r="A73" i="12"/>
  <c r="B73" i="12"/>
  <c r="C73" i="12"/>
  <c r="D73" i="12"/>
  <c r="E73" i="12"/>
  <c r="A74" i="12"/>
  <c r="B74" i="12"/>
  <c r="C74" i="12"/>
  <c r="D74" i="12"/>
  <c r="E74" i="12"/>
  <c r="A75" i="12"/>
  <c r="B75" i="12"/>
  <c r="C75" i="12"/>
  <c r="D75" i="12"/>
  <c r="E75" i="12"/>
  <c r="A76" i="12"/>
  <c r="B76" i="12"/>
  <c r="C76" i="12"/>
  <c r="D76" i="12"/>
  <c r="E76" i="12"/>
  <c r="A77" i="12"/>
  <c r="B77" i="12"/>
  <c r="C77" i="12"/>
  <c r="D77" i="12"/>
  <c r="E77" i="12"/>
  <c r="A78" i="12"/>
  <c r="B78" i="12"/>
  <c r="C78" i="12"/>
  <c r="D78" i="12"/>
  <c r="E78" i="12"/>
  <c r="A79" i="12"/>
  <c r="B79" i="12"/>
  <c r="C79" i="12"/>
  <c r="D79" i="12"/>
  <c r="E79" i="12"/>
  <c r="A80" i="12"/>
  <c r="B80" i="12"/>
  <c r="C80" i="12"/>
  <c r="D80" i="12"/>
  <c r="E80" i="12"/>
  <c r="A81" i="12"/>
  <c r="B81" i="12"/>
  <c r="C81" i="12"/>
  <c r="D81" i="12"/>
  <c r="E81" i="12"/>
  <c r="A82" i="12"/>
  <c r="B82" i="12"/>
  <c r="C82" i="12"/>
  <c r="D82" i="12"/>
  <c r="E82" i="12"/>
  <c r="A83" i="12"/>
  <c r="B83" i="12"/>
  <c r="C83" i="12"/>
  <c r="D83" i="12"/>
  <c r="E83" i="12"/>
  <c r="A84" i="12"/>
  <c r="B84" i="12"/>
  <c r="C84" i="12"/>
  <c r="D84" i="12"/>
  <c r="E84" i="12"/>
  <c r="A85" i="12"/>
  <c r="B85" i="12"/>
  <c r="C85" i="12"/>
  <c r="D85" i="12"/>
  <c r="E85" i="12"/>
  <c r="A86" i="12"/>
  <c r="B86" i="12"/>
  <c r="C86" i="12"/>
  <c r="D86" i="12"/>
  <c r="E86" i="12"/>
  <c r="A87" i="12"/>
  <c r="B87" i="12"/>
  <c r="C87" i="12"/>
  <c r="D87" i="12"/>
  <c r="E87" i="12"/>
  <c r="A88" i="12"/>
  <c r="B88" i="12"/>
  <c r="C88" i="12"/>
  <c r="D88" i="12"/>
  <c r="E88" i="12"/>
  <c r="A89" i="12"/>
  <c r="B89" i="12"/>
  <c r="C89" i="12"/>
  <c r="D89" i="12"/>
  <c r="E89" i="12"/>
  <c r="A90" i="12"/>
  <c r="B90" i="12"/>
  <c r="C90" i="12"/>
  <c r="D90" i="12"/>
  <c r="E90" i="12"/>
  <c r="A91" i="12"/>
  <c r="B91" i="12"/>
  <c r="C91" i="12"/>
  <c r="D91" i="12"/>
  <c r="E91" i="12"/>
  <c r="A92" i="12"/>
  <c r="B92" i="12"/>
  <c r="C92" i="12"/>
  <c r="D92" i="12"/>
  <c r="E92" i="12"/>
  <c r="A93" i="12"/>
  <c r="B93" i="12"/>
  <c r="C93" i="12"/>
  <c r="D93" i="12"/>
  <c r="E93" i="12"/>
  <c r="A94" i="12"/>
  <c r="B94" i="12"/>
  <c r="C94" i="12"/>
  <c r="D94" i="12"/>
  <c r="E94" i="12"/>
  <c r="A95" i="12"/>
  <c r="B95" i="12"/>
  <c r="C95" i="12"/>
  <c r="D95" i="12"/>
  <c r="E95" i="12"/>
  <c r="A96" i="12"/>
  <c r="B96" i="12"/>
  <c r="C96" i="12"/>
  <c r="D96" i="12"/>
  <c r="E96" i="12"/>
  <c r="A97" i="12"/>
  <c r="B97" i="12"/>
  <c r="C97" i="12"/>
  <c r="D97" i="12"/>
  <c r="E97" i="12"/>
  <c r="A98" i="12"/>
  <c r="B98" i="12"/>
  <c r="C98" i="12"/>
  <c r="D98" i="12"/>
  <c r="E98" i="12"/>
  <c r="A99" i="12"/>
  <c r="B99" i="12"/>
  <c r="C99" i="12"/>
  <c r="D99" i="12"/>
  <c r="E99" i="12"/>
  <c r="A100" i="12"/>
  <c r="B100" i="12"/>
  <c r="C100" i="12"/>
  <c r="D100" i="12"/>
  <c r="E100" i="12"/>
  <c r="A101" i="12"/>
  <c r="B101" i="12"/>
  <c r="C101" i="12"/>
  <c r="D101" i="12"/>
  <c r="E101" i="12"/>
  <c r="A102" i="12"/>
  <c r="B102" i="12"/>
  <c r="C102" i="12"/>
  <c r="D102" i="12"/>
  <c r="E102" i="12"/>
  <c r="A103" i="12"/>
  <c r="B103" i="12"/>
  <c r="C103" i="12"/>
  <c r="D103" i="12"/>
  <c r="E103" i="12"/>
  <c r="A104" i="12"/>
  <c r="B104" i="12"/>
  <c r="C104" i="12"/>
  <c r="D104" i="12"/>
  <c r="E104" i="12"/>
  <c r="A105" i="12"/>
  <c r="B105" i="12"/>
  <c r="C105" i="12"/>
  <c r="D105" i="12"/>
  <c r="E105" i="12"/>
  <c r="A106" i="12"/>
  <c r="B106" i="12"/>
  <c r="C106" i="12"/>
  <c r="D106" i="12"/>
  <c r="E106" i="12"/>
  <c r="A107" i="12"/>
  <c r="B107" i="12"/>
  <c r="C107" i="12"/>
  <c r="D107" i="12"/>
  <c r="E107" i="12"/>
  <c r="A108" i="12"/>
  <c r="B108" i="12"/>
  <c r="C108" i="12"/>
  <c r="D108" i="12"/>
  <c r="E108" i="12"/>
  <c r="A109" i="12"/>
  <c r="B109" i="12"/>
  <c r="C109" i="12"/>
  <c r="D109" i="12"/>
  <c r="E109" i="12"/>
  <c r="A110" i="12"/>
  <c r="B110" i="12"/>
  <c r="C110" i="12"/>
  <c r="D110" i="12"/>
  <c r="E110" i="12"/>
  <c r="A111" i="12"/>
  <c r="B111" i="12"/>
  <c r="C111" i="12"/>
  <c r="D111" i="12"/>
  <c r="E111" i="12"/>
  <c r="A112" i="12"/>
  <c r="B112" i="12"/>
  <c r="C112" i="12"/>
  <c r="D112" i="12"/>
  <c r="E112" i="12"/>
  <c r="A113" i="12"/>
  <c r="B113" i="12"/>
  <c r="C113" i="12"/>
  <c r="D113" i="12"/>
  <c r="E113" i="12"/>
  <c r="A114" i="12"/>
  <c r="B114" i="12"/>
  <c r="C114" i="12"/>
  <c r="D114" i="12"/>
  <c r="E114" i="12"/>
  <c r="A115" i="12"/>
  <c r="B115" i="12"/>
  <c r="C115" i="12"/>
  <c r="D115" i="12"/>
  <c r="E115" i="12"/>
  <c r="A116" i="12"/>
  <c r="B116" i="12"/>
  <c r="C116" i="12"/>
  <c r="D116" i="12"/>
  <c r="E116" i="12"/>
  <c r="A117" i="12"/>
  <c r="B117" i="12"/>
  <c r="C117" i="12"/>
  <c r="D117" i="12"/>
  <c r="E117" i="12"/>
  <c r="A118" i="12"/>
  <c r="B118" i="12"/>
  <c r="C118" i="12"/>
  <c r="D118" i="12"/>
  <c r="E118" i="12"/>
  <c r="A119" i="12"/>
  <c r="B119" i="12"/>
  <c r="C119" i="12"/>
  <c r="D119" i="12"/>
  <c r="E119" i="12"/>
  <c r="A120" i="12"/>
  <c r="B120" i="12"/>
  <c r="C120" i="12"/>
  <c r="D120" i="12"/>
  <c r="E120" i="12"/>
  <c r="A121" i="12"/>
  <c r="B121" i="12"/>
  <c r="C121" i="12"/>
  <c r="D121" i="12"/>
  <c r="E121" i="12"/>
  <c r="A122" i="12"/>
  <c r="B122" i="12"/>
  <c r="C122" i="12"/>
  <c r="D122" i="12"/>
  <c r="E122" i="12"/>
  <c r="A123" i="12"/>
  <c r="B123" i="12"/>
  <c r="C123" i="12"/>
  <c r="D123" i="12"/>
  <c r="E123" i="12"/>
  <c r="A124" i="12"/>
  <c r="B124" i="12"/>
  <c r="C124" i="12"/>
  <c r="D124" i="12"/>
  <c r="E124" i="12"/>
  <c r="A125" i="12"/>
  <c r="B125" i="12"/>
  <c r="C125" i="12"/>
  <c r="D125" i="12"/>
  <c r="E125" i="12"/>
  <c r="A126" i="12"/>
  <c r="B126" i="12"/>
  <c r="C126" i="12"/>
  <c r="D126" i="12"/>
  <c r="E126" i="12"/>
  <c r="A127" i="12"/>
  <c r="B127" i="12"/>
  <c r="C127" i="12"/>
  <c r="D127" i="12"/>
  <c r="E127" i="12"/>
  <c r="A128" i="12"/>
  <c r="B128" i="12"/>
  <c r="C128" i="12"/>
  <c r="D128" i="12"/>
  <c r="E128" i="12"/>
  <c r="A129" i="12"/>
  <c r="B129" i="12"/>
  <c r="C129" i="12"/>
  <c r="D129" i="12"/>
  <c r="E129" i="12"/>
  <c r="A130" i="12"/>
  <c r="B130" i="12"/>
  <c r="C130" i="12"/>
  <c r="D130" i="12"/>
  <c r="E130" i="12"/>
  <c r="A131" i="12"/>
  <c r="B131" i="12"/>
  <c r="C131" i="12"/>
  <c r="D131" i="12"/>
  <c r="E131" i="12"/>
  <c r="A132" i="12"/>
  <c r="B132" i="12"/>
  <c r="C132" i="12"/>
  <c r="D132" i="12"/>
  <c r="E132" i="12"/>
  <c r="A133" i="12"/>
  <c r="B133" i="12"/>
  <c r="C133" i="12"/>
  <c r="D133" i="12"/>
  <c r="E133" i="12"/>
  <c r="A134" i="12"/>
  <c r="B134" i="12"/>
  <c r="C134" i="12"/>
  <c r="D134" i="12"/>
  <c r="E134" i="12"/>
  <c r="A135" i="12"/>
  <c r="B135" i="12"/>
  <c r="C135" i="12"/>
  <c r="D135" i="12"/>
  <c r="E135" i="12"/>
  <c r="A136" i="12"/>
  <c r="B136" i="12"/>
  <c r="C136" i="12"/>
  <c r="D136" i="12"/>
  <c r="E136" i="12"/>
  <c r="A137" i="12"/>
  <c r="B137" i="12"/>
  <c r="C137" i="12"/>
  <c r="D137" i="12"/>
  <c r="E137" i="12"/>
  <c r="A138" i="12"/>
  <c r="B138" i="12"/>
  <c r="C138" i="12"/>
  <c r="D138" i="12"/>
  <c r="E138" i="12"/>
  <c r="A139" i="12"/>
  <c r="B139" i="12"/>
  <c r="C139" i="12"/>
  <c r="D139" i="12"/>
  <c r="E139" i="12"/>
  <c r="A140" i="12"/>
  <c r="B140" i="12"/>
  <c r="C140" i="12"/>
  <c r="D140" i="12"/>
  <c r="E140" i="12"/>
  <c r="A141" i="12"/>
  <c r="B141" i="12"/>
  <c r="C141" i="12"/>
  <c r="D141" i="12"/>
  <c r="E141" i="12"/>
  <c r="A142" i="12"/>
  <c r="B142" i="12"/>
  <c r="C142" i="12"/>
  <c r="D142" i="12"/>
  <c r="E142" i="12"/>
  <c r="A143" i="12"/>
  <c r="B143" i="12"/>
  <c r="C143" i="12"/>
  <c r="D143" i="12"/>
  <c r="E143" i="12"/>
  <c r="A144" i="12"/>
  <c r="B144" i="12"/>
  <c r="C144" i="12"/>
  <c r="D144" i="12"/>
  <c r="E144" i="12"/>
  <c r="A145" i="12"/>
  <c r="B145" i="12"/>
  <c r="C145" i="12"/>
  <c r="D145" i="12"/>
  <c r="E145" i="12"/>
  <c r="A146" i="12"/>
  <c r="B146" i="12"/>
  <c r="C146" i="12"/>
  <c r="D146" i="12"/>
  <c r="E146" i="12"/>
  <c r="A147" i="12"/>
  <c r="B147" i="12"/>
  <c r="C147" i="12"/>
  <c r="D147" i="12"/>
  <c r="E147" i="12"/>
  <c r="A148" i="12"/>
  <c r="B148" i="12"/>
  <c r="C148" i="12"/>
  <c r="D148" i="12"/>
  <c r="E148" i="12"/>
  <c r="A149" i="12"/>
  <c r="B149" i="12"/>
  <c r="C149" i="12"/>
  <c r="D149" i="12"/>
  <c r="E149" i="12"/>
  <c r="A150" i="12"/>
  <c r="B150" i="12"/>
  <c r="C150" i="12"/>
  <c r="D150" i="12"/>
  <c r="E150" i="12"/>
  <c r="A151" i="12"/>
  <c r="B151" i="12"/>
  <c r="C151" i="12"/>
  <c r="D151" i="12"/>
  <c r="E151" i="12"/>
  <c r="A152" i="12"/>
  <c r="B152" i="12"/>
  <c r="C152" i="12"/>
  <c r="D152" i="12"/>
  <c r="E152" i="12"/>
  <c r="A153" i="12"/>
  <c r="B153" i="12"/>
  <c r="C153" i="12"/>
  <c r="D153" i="12"/>
  <c r="E153" i="12"/>
  <c r="A154" i="12"/>
  <c r="B154" i="12"/>
  <c r="C154" i="12"/>
  <c r="D154" i="12"/>
  <c r="E154" i="12"/>
  <c r="A155" i="12"/>
  <c r="B155" i="12"/>
  <c r="C155" i="12"/>
  <c r="D155" i="12"/>
  <c r="E155" i="12"/>
  <c r="A156" i="12"/>
  <c r="B156" i="12"/>
  <c r="C156" i="12"/>
  <c r="D156" i="12"/>
  <c r="E156" i="12"/>
  <c r="A157" i="12"/>
  <c r="B157" i="12"/>
  <c r="C157" i="12"/>
  <c r="D157" i="12"/>
  <c r="E157" i="12"/>
  <c r="A158" i="12"/>
  <c r="B158" i="12"/>
  <c r="C158" i="12"/>
  <c r="D158" i="12"/>
  <c r="E158" i="12"/>
  <c r="A159" i="12"/>
  <c r="B159" i="12"/>
  <c r="C159" i="12"/>
  <c r="D159" i="12"/>
  <c r="E159" i="12"/>
  <c r="A160" i="12"/>
  <c r="B160" i="12"/>
  <c r="C160" i="12"/>
  <c r="D160" i="12"/>
  <c r="E160" i="12"/>
  <c r="A161" i="12"/>
  <c r="B161" i="12"/>
  <c r="C161" i="12"/>
  <c r="D161" i="12"/>
  <c r="E161" i="12"/>
  <c r="A162" i="12"/>
  <c r="B162" i="12"/>
  <c r="C162" i="12"/>
  <c r="D162" i="12"/>
  <c r="E162" i="12"/>
  <c r="A163" i="12"/>
  <c r="B163" i="12"/>
  <c r="C163" i="12"/>
  <c r="D163" i="12"/>
  <c r="E163" i="12"/>
  <c r="A49" i="11"/>
  <c r="B49" i="11"/>
  <c r="C49" i="11"/>
  <c r="D49" i="11"/>
  <c r="E49" i="11"/>
  <c r="A50" i="11"/>
  <c r="B50" i="11"/>
  <c r="C50" i="11"/>
  <c r="D50" i="11"/>
  <c r="E50" i="11"/>
  <c r="A51" i="11"/>
  <c r="B51" i="11"/>
  <c r="C51" i="11"/>
  <c r="D51" i="11"/>
  <c r="E51" i="11"/>
  <c r="A52" i="11"/>
  <c r="B52" i="11"/>
  <c r="C52" i="11"/>
  <c r="D52" i="11"/>
  <c r="E52" i="11"/>
  <c r="A53" i="11"/>
  <c r="B53" i="11"/>
  <c r="C53" i="11"/>
  <c r="D53" i="11"/>
  <c r="E53" i="11"/>
  <c r="A54" i="11"/>
  <c r="B54" i="11"/>
  <c r="C54" i="11"/>
  <c r="D54" i="11"/>
  <c r="E54" i="11"/>
  <c r="A55" i="11"/>
  <c r="B55" i="11"/>
  <c r="C55" i="11"/>
  <c r="D55" i="11"/>
  <c r="E55" i="11"/>
  <c r="A56" i="11"/>
  <c r="B56" i="11"/>
  <c r="C56" i="11"/>
  <c r="D56" i="11"/>
  <c r="E56" i="11"/>
  <c r="A57" i="11"/>
  <c r="B57" i="11"/>
  <c r="C57" i="11"/>
  <c r="D57" i="11"/>
  <c r="E57" i="11"/>
  <c r="A58" i="11"/>
  <c r="B58" i="11"/>
  <c r="C58" i="11"/>
  <c r="D58" i="11"/>
  <c r="E58" i="11"/>
  <c r="A59" i="11"/>
  <c r="B59" i="11"/>
  <c r="C59" i="11"/>
  <c r="D59" i="11"/>
  <c r="E59" i="11"/>
  <c r="A60" i="11"/>
  <c r="B60" i="11"/>
  <c r="C60" i="11"/>
  <c r="D60" i="11"/>
  <c r="E60" i="11"/>
  <c r="A61" i="11"/>
  <c r="B61" i="11"/>
  <c r="C61" i="11"/>
  <c r="D61" i="11"/>
  <c r="E61" i="11"/>
  <c r="A62" i="11"/>
  <c r="B62" i="11"/>
  <c r="C62" i="11"/>
  <c r="D62" i="11"/>
  <c r="E62" i="11"/>
  <c r="A63" i="11"/>
  <c r="B63" i="11"/>
  <c r="C63" i="11"/>
  <c r="D63" i="11"/>
  <c r="E63" i="11"/>
  <c r="A64" i="11"/>
  <c r="B64" i="11"/>
  <c r="C64" i="11"/>
  <c r="D64" i="11"/>
  <c r="E64" i="11"/>
  <c r="A65" i="11"/>
  <c r="B65" i="11"/>
  <c r="C65" i="11"/>
  <c r="D65" i="11"/>
  <c r="E65" i="11"/>
  <c r="A66" i="11"/>
  <c r="B66" i="11"/>
  <c r="C66" i="11"/>
  <c r="D66" i="11"/>
  <c r="E66" i="11"/>
  <c r="A67" i="11"/>
  <c r="B67" i="11"/>
  <c r="C67" i="11"/>
  <c r="D67" i="11"/>
  <c r="E67" i="11"/>
  <c r="A68" i="11"/>
  <c r="B68" i="11"/>
  <c r="C68" i="11"/>
  <c r="D68" i="11"/>
  <c r="E68" i="11"/>
  <c r="A69" i="11"/>
  <c r="B69" i="11"/>
  <c r="C69" i="11"/>
  <c r="D69" i="11"/>
  <c r="E69" i="11"/>
  <c r="A70" i="11"/>
  <c r="B70" i="11"/>
  <c r="C70" i="11"/>
  <c r="D70" i="11"/>
  <c r="E70" i="11"/>
  <c r="A71" i="11"/>
  <c r="B71" i="11"/>
  <c r="C71" i="11"/>
  <c r="D71" i="11"/>
  <c r="E71" i="11"/>
  <c r="A72" i="11"/>
  <c r="B72" i="11"/>
  <c r="C72" i="11"/>
  <c r="D72" i="11"/>
  <c r="E72" i="11"/>
  <c r="A73" i="11"/>
  <c r="B73" i="11"/>
  <c r="C73" i="11"/>
  <c r="D73" i="11"/>
  <c r="E73" i="11"/>
  <c r="A74" i="11"/>
  <c r="B74" i="11"/>
  <c r="C74" i="11"/>
  <c r="D74" i="11"/>
  <c r="E74" i="11"/>
  <c r="A75" i="11"/>
  <c r="B75" i="11"/>
  <c r="C75" i="11"/>
  <c r="D75" i="11"/>
  <c r="E75" i="11"/>
  <c r="A76" i="11"/>
  <c r="B76" i="11"/>
  <c r="C76" i="11"/>
  <c r="D76" i="11"/>
  <c r="E76" i="11"/>
  <c r="A77" i="11"/>
  <c r="B77" i="11"/>
  <c r="C77" i="11"/>
  <c r="D77" i="11"/>
  <c r="E77" i="11"/>
  <c r="A78" i="11"/>
  <c r="B78" i="11"/>
  <c r="C78" i="11"/>
  <c r="D78" i="11"/>
  <c r="E78" i="11"/>
  <c r="A79" i="11"/>
  <c r="B79" i="11"/>
  <c r="C79" i="11"/>
  <c r="D79" i="11"/>
  <c r="E79" i="11"/>
  <c r="A80" i="11"/>
  <c r="B80" i="11"/>
  <c r="C80" i="11"/>
  <c r="D80" i="11"/>
  <c r="E80" i="11"/>
  <c r="A81" i="11"/>
  <c r="B81" i="11"/>
  <c r="C81" i="11"/>
  <c r="D81" i="11"/>
  <c r="E81" i="11"/>
  <c r="A82" i="11"/>
  <c r="B82" i="11"/>
  <c r="C82" i="11"/>
  <c r="D82" i="11"/>
  <c r="E82" i="11"/>
  <c r="A83" i="11"/>
  <c r="B83" i="11"/>
  <c r="C83" i="11"/>
  <c r="D83" i="11"/>
  <c r="E83" i="11"/>
  <c r="A84" i="11"/>
  <c r="B84" i="11"/>
  <c r="C84" i="11"/>
  <c r="D84" i="11"/>
  <c r="E84" i="11"/>
  <c r="A85" i="11"/>
  <c r="B85" i="11"/>
  <c r="C85" i="11"/>
  <c r="D85" i="11"/>
  <c r="E85" i="11"/>
  <c r="A86" i="11"/>
  <c r="B86" i="11"/>
  <c r="C86" i="11"/>
  <c r="D86" i="11"/>
  <c r="E86" i="11"/>
  <c r="A87" i="11"/>
  <c r="B87" i="11"/>
  <c r="C87" i="11"/>
  <c r="D87" i="11"/>
  <c r="E87" i="11"/>
  <c r="A88" i="11"/>
  <c r="B88" i="11"/>
  <c r="C88" i="11"/>
  <c r="D88" i="11"/>
  <c r="E88" i="11"/>
  <c r="A89" i="11"/>
  <c r="B89" i="11"/>
  <c r="C89" i="11"/>
  <c r="D89" i="11"/>
  <c r="E89" i="11"/>
  <c r="A90" i="11"/>
  <c r="B90" i="11"/>
  <c r="C90" i="11"/>
  <c r="D90" i="11"/>
  <c r="E90" i="11"/>
  <c r="A91" i="11"/>
  <c r="B91" i="11"/>
  <c r="C91" i="11"/>
  <c r="D91" i="11"/>
  <c r="E91" i="11"/>
  <c r="A92" i="11"/>
  <c r="B92" i="11"/>
  <c r="C92" i="11"/>
  <c r="D92" i="11"/>
  <c r="E92" i="11"/>
  <c r="A93" i="11"/>
  <c r="B93" i="11"/>
  <c r="C93" i="11"/>
  <c r="D93" i="11"/>
  <c r="E93" i="11"/>
  <c r="A94" i="11"/>
  <c r="B94" i="11"/>
  <c r="C94" i="11"/>
  <c r="D94" i="11"/>
  <c r="E94" i="11"/>
  <c r="A95" i="11"/>
  <c r="B95" i="11"/>
  <c r="C95" i="11"/>
  <c r="D95" i="11"/>
  <c r="E95" i="11"/>
  <c r="A96" i="11"/>
  <c r="B96" i="11"/>
  <c r="C96" i="11"/>
  <c r="D96" i="11"/>
  <c r="E96" i="11"/>
  <c r="A97" i="11"/>
  <c r="B97" i="11"/>
  <c r="C97" i="11"/>
  <c r="D97" i="11"/>
  <c r="E97" i="11"/>
  <c r="A98" i="11"/>
  <c r="B98" i="11"/>
  <c r="C98" i="11"/>
  <c r="D98" i="11"/>
  <c r="E98" i="11"/>
  <c r="A99" i="11"/>
  <c r="B99" i="11"/>
  <c r="C99" i="11"/>
  <c r="D99" i="11"/>
  <c r="E99" i="11"/>
  <c r="A100" i="11"/>
  <c r="B100" i="11"/>
  <c r="C100" i="11"/>
  <c r="D100" i="11"/>
  <c r="E100" i="11"/>
  <c r="A101" i="11"/>
  <c r="B101" i="11"/>
  <c r="C101" i="11"/>
  <c r="D101" i="11"/>
  <c r="E101" i="11"/>
  <c r="A102" i="11"/>
  <c r="B102" i="11"/>
  <c r="C102" i="11"/>
  <c r="D102" i="11"/>
  <c r="E102" i="11"/>
  <c r="A103" i="11"/>
  <c r="B103" i="11"/>
  <c r="C103" i="11"/>
  <c r="D103" i="11"/>
  <c r="E103" i="11"/>
  <c r="A104" i="11"/>
  <c r="B104" i="11"/>
  <c r="C104" i="11"/>
  <c r="D104" i="11"/>
  <c r="E104" i="11"/>
  <c r="A105" i="11"/>
  <c r="B105" i="11"/>
  <c r="C105" i="11"/>
  <c r="D105" i="11"/>
  <c r="E105" i="11"/>
  <c r="A106" i="11"/>
  <c r="B106" i="11"/>
  <c r="C106" i="11"/>
  <c r="D106" i="11"/>
  <c r="E106" i="11"/>
  <c r="A107" i="11"/>
  <c r="B107" i="11"/>
  <c r="C107" i="11"/>
  <c r="D107" i="11"/>
  <c r="E107" i="11"/>
  <c r="A108" i="11"/>
  <c r="B108" i="11"/>
  <c r="C108" i="11"/>
  <c r="D108" i="11"/>
  <c r="E108" i="11"/>
  <c r="A109" i="11"/>
  <c r="B109" i="11"/>
  <c r="C109" i="11"/>
  <c r="D109" i="11"/>
  <c r="E109" i="11"/>
  <c r="A110" i="11"/>
  <c r="B110" i="11"/>
  <c r="C110" i="11"/>
  <c r="D110" i="11"/>
  <c r="E110" i="11"/>
  <c r="A111" i="11"/>
  <c r="B111" i="11"/>
  <c r="C111" i="11"/>
  <c r="D111" i="11"/>
  <c r="E111" i="11"/>
  <c r="A112" i="11"/>
  <c r="B112" i="11"/>
  <c r="C112" i="11"/>
  <c r="D112" i="11"/>
  <c r="E112" i="11"/>
  <c r="A113" i="11"/>
  <c r="B113" i="11"/>
  <c r="C113" i="11"/>
  <c r="D113" i="11"/>
  <c r="E113" i="11"/>
  <c r="A114" i="11"/>
  <c r="B114" i="11"/>
  <c r="C114" i="11"/>
  <c r="D114" i="11"/>
  <c r="E114" i="11"/>
  <c r="A115" i="11"/>
  <c r="B115" i="11"/>
  <c r="C115" i="11"/>
  <c r="D115" i="11"/>
  <c r="E115" i="11"/>
  <c r="A116" i="11"/>
  <c r="B116" i="11"/>
  <c r="C116" i="11"/>
  <c r="D116" i="11"/>
  <c r="E116" i="11"/>
  <c r="A117" i="11"/>
  <c r="B117" i="11"/>
  <c r="C117" i="11"/>
  <c r="D117" i="11"/>
  <c r="E117" i="11"/>
  <c r="A118" i="11"/>
  <c r="B118" i="11"/>
  <c r="C118" i="11"/>
  <c r="D118" i="11"/>
  <c r="E118" i="11"/>
  <c r="A119" i="11"/>
  <c r="B119" i="11"/>
  <c r="C119" i="11"/>
  <c r="D119" i="11"/>
  <c r="E119" i="11"/>
  <c r="A120" i="11"/>
  <c r="B120" i="11"/>
  <c r="C120" i="11"/>
  <c r="D120" i="11"/>
  <c r="E120" i="11"/>
  <c r="A121" i="11"/>
  <c r="B121" i="11"/>
  <c r="C121" i="11"/>
  <c r="D121" i="11"/>
  <c r="E121" i="11"/>
  <c r="A122" i="11"/>
  <c r="B122" i="11"/>
  <c r="C122" i="11"/>
  <c r="D122" i="11"/>
  <c r="E122" i="11"/>
  <c r="A123" i="11"/>
  <c r="B123" i="11"/>
  <c r="C123" i="11"/>
  <c r="D123" i="11"/>
  <c r="E123" i="11"/>
  <c r="A124" i="11"/>
  <c r="B124" i="11"/>
  <c r="C124" i="11"/>
  <c r="D124" i="11"/>
  <c r="E124" i="11"/>
  <c r="A125" i="11"/>
  <c r="B125" i="11"/>
  <c r="C125" i="11"/>
  <c r="D125" i="11"/>
  <c r="E125" i="11"/>
  <c r="A126" i="11"/>
  <c r="B126" i="11"/>
  <c r="C126" i="11"/>
  <c r="D126" i="11"/>
  <c r="E126" i="11"/>
  <c r="A127" i="11"/>
  <c r="B127" i="11"/>
  <c r="C127" i="11"/>
  <c r="D127" i="11"/>
  <c r="E127" i="11"/>
  <c r="A128" i="11"/>
  <c r="B128" i="11"/>
  <c r="C128" i="11"/>
  <c r="D128" i="11"/>
  <c r="E128" i="11"/>
  <c r="A129" i="11"/>
  <c r="B129" i="11"/>
  <c r="C129" i="11"/>
  <c r="D129" i="11"/>
  <c r="E129" i="11"/>
  <c r="A130" i="11"/>
  <c r="B130" i="11"/>
  <c r="C130" i="11"/>
  <c r="D130" i="11"/>
  <c r="E130" i="11"/>
  <c r="A131" i="11"/>
  <c r="B131" i="11"/>
  <c r="C131" i="11"/>
  <c r="D131" i="11"/>
  <c r="E131" i="11"/>
  <c r="A132" i="11"/>
  <c r="B132" i="11"/>
  <c r="C132" i="11"/>
  <c r="D132" i="11"/>
  <c r="E132" i="11"/>
  <c r="A133" i="11"/>
  <c r="B133" i="11"/>
  <c r="C133" i="11"/>
  <c r="D133" i="11"/>
  <c r="E133" i="11"/>
  <c r="A134" i="11"/>
  <c r="B134" i="11"/>
  <c r="C134" i="11"/>
  <c r="D134" i="11"/>
  <c r="E134" i="11"/>
  <c r="A135" i="11"/>
  <c r="B135" i="11"/>
  <c r="C135" i="11"/>
  <c r="D135" i="11"/>
  <c r="E135" i="11"/>
  <c r="A136" i="11"/>
  <c r="B136" i="11"/>
  <c r="C136" i="11"/>
  <c r="D136" i="11"/>
  <c r="E136" i="11"/>
  <c r="A137" i="11"/>
  <c r="B137" i="11"/>
  <c r="C137" i="11"/>
  <c r="D137" i="11"/>
  <c r="E137" i="11"/>
  <c r="A138" i="11"/>
  <c r="B138" i="11"/>
  <c r="C138" i="11"/>
  <c r="D138" i="11"/>
  <c r="E138" i="11"/>
  <c r="A139" i="11"/>
  <c r="B139" i="11"/>
  <c r="C139" i="11"/>
  <c r="D139" i="11"/>
  <c r="E139" i="11"/>
  <c r="A140" i="11"/>
  <c r="B140" i="11"/>
  <c r="C140" i="11"/>
  <c r="D140" i="11"/>
  <c r="E140" i="11"/>
  <c r="A141" i="11"/>
  <c r="B141" i="11"/>
  <c r="C141" i="11"/>
  <c r="D141" i="11"/>
  <c r="E141" i="11"/>
  <c r="A142" i="11"/>
  <c r="B142" i="11"/>
  <c r="C142" i="11"/>
  <c r="D142" i="11"/>
  <c r="E142" i="11"/>
  <c r="A143" i="11"/>
  <c r="B143" i="11"/>
  <c r="C143" i="11"/>
  <c r="D143" i="11"/>
  <c r="E143" i="11"/>
  <c r="A144" i="11"/>
  <c r="B144" i="11"/>
  <c r="C144" i="11"/>
  <c r="D144" i="11"/>
  <c r="E144" i="11"/>
  <c r="A145" i="11"/>
  <c r="B145" i="11"/>
  <c r="C145" i="11"/>
  <c r="D145" i="11"/>
  <c r="E145" i="11"/>
  <c r="A146" i="11"/>
  <c r="B146" i="11"/>
  <c r="C146" i="11"/>
  <c r="D146" i="11"/>
  <c r="E146" i="11"/>
  <c r="A147" i="11"/>
  <c r="B147" i="11"/>
  <c r="C147" i="11"/>
  <c r="D147" i="11"/>
  <c r="E147" i="11"/>
  <c r="A148" i="11"/>
  <c r="B148" i="11"/>
  <c r="C148" i="11"/>
  <c r="D148" i="11"/>
  <c r="E148" i="11"/>
  <c r="A149" i="11"/>
  <c r="B149" i="11"/>
  <c r="C149" i="11"/>
  <c r="D149" i="11"/>
  <c r="E149" i="11"/>
  <c r="A150" i="11"/>
  <c r="B150" i="11"/>
  <c r="C150" i="11"/>
  <c r="D150" i="11"/>
  <c r="E150" i="11"/>
  <c r="A151" i="11"/>
  <c r="B151" i="11"/>
  <c r="C151" i="11"/>
  <c r="D151" i="11"/>
  <c r="E151" i="11"/>
  <c r="A152" i="11"/>
  <c r="B152" i="11"/>
  <c r="C152" i="11"/>
  <c r="D152" i="11"/>
  <c r="E152" i="11"/>
  <c r="A153" i="11"/>
  <c r="B153" i="11"/>
  <c r="C153" i="11"/>
  <c r="D153" i="11"/>
  <c r="E153" i="11"/>
  <c r="A154" i="11"/>
  <c r="B154" i="11"/>
  <c r="C154" i="11"/>
  <c r="D154" i="11"/>
  <c r="E154" i="11"/>
  <c r="A155" i="11"/>
  <c r="B155" i="11"/>
  <c r="C155" i="11"/>
  <c r="D155" i="11"/>
  <c r="E155" i="11"/>
  <c r="A156" i="11"/>
  <c r="B156" i="11"/>
  <c r="C156" i="11"/>
  <c r="D156" i="11"/>
  <c r="E156" i="11"/>
  <c r="A157" i="11"/>
  <c r="B157" i="11"/>
  <c r="C157" i="11"/>
  <c r="D157" i="11"/>
  <c r="E157" i="11"/>
  <c r="A158" i="11"/>
  <c r="B158" i="11"/>
  <c r="C158" i="11"/>
  <c r="D158" i="11"/>
  <c r="E158" i="11"/>
  <c r="A159" i="11"/>
  <c r="B159" i="11"/>
  <c r="C159" i="11"/>
  <c r="D159" i="11"/>
  <c r="E159" i="11"/>
  <c r="A160" i="11"/>
  <c r="B160" i="11"/>
  <c r="C160" i="11"/>
  <c r="D160" i="11"/>
  <c r="E160" i="11"/>
  <c r="A161" i="11"/>
  <c r="B161" i="11"/>
  <c r="C161" i="11"/>
  <c r="D161" i="11"/>
  <c r="E161" i="11"/>
  <c r="A162" i="11"/>
  <c r="B162" i="11"/>
  <c r="C162" i="11"/>
  <c r="D162" i="11"/>
  <c r="E162" i="11"/>
  <c r="A163" i="11"/>
  <c r="B163" i="11"/>
  <c r="C163" i="11"/>
  <c r="D163" i="11"/>
  <c r="E163" i="11"/>
  <c r="A50" i="10"/>
  <c r="B50" i="10"/>
  <c r="C50" i="10"/>
  <c r="D50" i="10"/>
  <c r="E50" i="10"/>
  <c r="A51" i="10"/>
  <c r="B51" i="10"/>
  <c r="C51" i="10"/>
  <c r="D51" i="10"/>
  <c r="E51" i="10"/>
  <c r="A52" i="10"/>
  <c r="B52" i="10"/>
  <c r="C52" i="10"/>
  <c r="D52" i="10"/>
  <c r="E52" i="10"/>
  <c r="A53" i="10"/>
  <c r="B53" i="10"/>
  <c r="C53" i="10"/>
  <c r="D53" i="10"/>
  <c r="E53" i="10"/>
  <c r="A54" i="10"/>
  <c r="B54" i="10"/>
  <c r="C54" i="10"/>
  <c r="D54" i="10"/>
  <c r="E54" i="10"/>
  <c r="A55" i="10"/>
  <c r="B55" i="10"/>
  <c r="C55" i="10"/>
  <c r="D55" i="10"/>
  <c r="E55" i="10"/>
  <c r="A56" i="10"/>
  <c r="B56" i="10"/>
  <c r="C56" i="10"/>
  <c r="D56" i="10"/>
  <c r="E56" i="10"/>
  <c r="A57" i="10"/>
  <c r="B57" i="10"/>
  <c r="C57" i="10"/>
  <c r="D57" i="10"/>
  <c r="E57" i="10"/>
  <c r="A58" i="10"/>
  <c r="B58" i="10"/>
  <c r="C58" i="10"/>
  <c r="D58" i="10"/>
  <c r="E58" i="10"/>
  <c r="A59" i="10"/>
  <c r="B59" i="10"/>
  <c r="C59" i="10"/>
  <c r="D59" i="10"/>
  <c r="E59" i="10"/>
  <c r="A60" i="10"/>
  <c r="B60" i="10"/>
  <c r="C60" i="10"/>
  <c r="D60" i="10"/>
  <c r="E60" i="10"/>
  <c r="A61" i="10"/>
  <c r="B61" i="10"/>
  <c r="C61" i="10"/>
  <c r="D61" i="10"/>
  <c r="E61" i="10"/>
  <c r="A62" i="10"/>
  <c r="B62" i="10"/>
  <c r="C62" i="10"/>
  <c r="D62" i="10"/>
  <c r="E62" i="10"/>
  <c r="A63" i="10"/>
  <c r="B63" i="10"/>
  <c r="C63" i="10"/>
  <c r="D63" i="10"/>
  <c r="E63" i="10"/>
  <c r="A64" i="10"/>
  <c r="B64" i="10"/>
  <c r="C64" i="10"/>
  <c r="D64" i="10"/>
  <c r="E64" i="10"/>
  <c r="A65" i="10"/>
  <c r="B65" i="10"/>
  <c r="C65" i="10"/>
  <c r="D65" i="10"/>
  <c r="E65" i="10"/>
  <c r="A66" i="10"/>
  <c r="B66" i="10"/>
  <c r="C66" i="10"/>
  <c r="D66" i="10"/>
  <c r="E66" i="10"/>
  <c r="A67" i="10"/>
  <c r="B67" i="10"/>
  <c r="C67" i="10"/>
  <c r="D67" i="10"/>
  <c r="E67" i="10"/>
  <c r="A68" i="10"/>
  <c r="B68" i="10"/>
  <c r="C68" i="10"/>
  <c r="D68" i="10"/>
  <c r="E68" i="10"/>
  <c r="A69" i="10"/>
  <c r="B69" i="10"/>
  <c r="C69" i="10"/>
  <c r="D69" i="10"/>
  <c r="E69" i="10"/>
  <c r="A70" i="10"/>
  <c r="B70" i="10"/>
  <c r="C70" i="10"/>
  <c r="D70" i="10"/>
  <c r="E70" i="10"/>
  <c r="A71" i="10"/>
  <c r="B71" i="10"/>
  <c r="C71" i="10"/>
  <c r="D71" i="10"/>
  <c r="E71" i="10"/>
  <c r="A72" i="10"/>
  <c r="B72" i="10"/>
  <c r="C72" i="10"/>
  <c r="D72" i="10"/>
  <c r="E72" i="10"/>
  <c r="A73" i="10"/>
  <c r="B73" i="10"/>
  <c r="C73" i="10"/>
  <c r="D73" i="10"/>
  <c r="E73" i="10"/>
  <c r="A74" i="10"/>
  <c r="B74" i="10"/>
  <c r="C74" i="10"/>
  <c r="D74" i="10"/>
  <c r="E74" i="10"/>
  <c r="A75" i="10"/>
  <c r="B75" i="10"/>
  <c r="C75" i="10"/>
  <c r="D75" i="10"/>
  <c r="E75" i="10"/>
  <c r="A76" i="10"/>
  <c r="B76" i="10"/>
  <c r="C76" i="10"/>
  <c r="D76" i="10"/>
  <c r="E76" i="10"/>
  <c r="A77" i="10"/>
  <c r="B77" i="10"/>
  <c r="C77" i="10"/>
  <c r="D77" i="10"/>
  <c r="E77" i="10"/>
  <c r="A78" i="10"/>
  <c r="B78" i="10"/>
  <c r="C78" i="10"/>
  <c r="D78" i="10"/>
  <c r="E78" i="10"/>
  <c r="A79" i="10"/>
  <c r="B79" i="10"/>
  <c r="C79" i="10"/>
  <c r="D79" i="10"/>
  <c r="E79" i="10"/>
  <c r="A80" i="10"/>
  <c r="B80" i="10"/>
  <c r="C80" i="10"/>
  <c r="D80" i="10"/>
  <c r="E80" i="10"/>
  <c r="A81" i="10"/>
  <c r="B81" i="10"/>
  <c r="C81" i="10"/>
  <c r="D81" i="10"/>
  <c r="E81" i="10"/>
  <c r="A82" i="10"/>
  <c r="B82" i="10"/>
  <c r="C82" i="10"/>
  <c r="D82" i="10"/>
  <c r="E82" i="10"/>
  <c r="A83" i="10"/>
  <c r="B83" i="10"/>
  <c r="C83" i="10"/>
  <c r="D83" i="10"/>
  <c r="E83" i="10"/>
  <c r="A84" i="10"/>
  <c r="B84" i="10"/>
  <c r="C84" i="10"/>
  <c r="D84" i="10"/>
  <c r="E84" i="10"/>
  <c r="A85" i="10"/>
  <c r="B85" i="10"/>
  <c r="C85" i="10"/>
  <c r="D85" i="10"/>
  <c r="E85" i="10"/>
  <c r="A86" i="10"/>
  <c r="B86" i="10"/>
  <c r="C86" i="10"/>
  <c r="D86" i="10"/>
  <c r="E86" i="10"/>
  <c r="A87" i="10"/>
  <c r="B87" i="10"/>
  <c r="C87" i="10"/>
  <c r="D87" i="10"/>
  <c r="E87" i="10"/>
  <c r="A88" i="10"/>
  <c r="B88" i="10"/>
  <c r="C88" i="10"/>
  <c r="D88" i="10"/>
  <c r="E88" i="10"/>
  <c r="A89" i="10"/>
  <c r="B89" i="10"/>
  <c r="C89" i="10"/>
  <c r="D89" i="10"/>
  <c r="E89" i="10"/>
  <c r="A90" i="10"/>
  <c r="B90" i="10"/>
  <c r="C90" i="10"/>
  <c r="D90" i="10"/>
  <c r="E90" i="10"/>
  <c r="A91" i="10"/>
  <c r="B91" i="10"/>
  <c r="C91" i="10"/>
  <c r="D91" i="10"/>
  <c r="E91" i="10"/>
  <c r="A92" i="10"/>
  <c r="B92" i="10"/>
  <c r="C92" i="10"/>
  <c r="D92" i="10"/>
  <c r="E92" i="10"/>
  <c r="A93" i="10"/>
  <c r="B93" i="10"/>
  <c r="C93" i="10"/>
  <c r="D93" i="10"/>
  <c r="E93" i="10"/>
  <c r="A94" i="10"/>
  <c r="B94" i="10"/>
  <c r="C94" i="10"/>
  <c r="D94" i="10"/>
  <c r="E94" i="10"/>
  <c r="A95" i="10"/>
  <c r="B95" i="10"/>
  <c r="C95" i="10"/>
  <c r="D95" i="10"/>
  <c r="E95" i="10"/>
  <c r="A96" i="10"/>
  <c r="B96" i="10"/>
  <c r="C96" i="10"/>
  <c r="D96" i="10"/>
  <c r="E96" i="10"/>
  <c r="A97" i="10"/>
  <c r="B97" i="10"/>
  <c r="C97" i="10"/>
  <c r="D97" i="10"/>
  <c r="E97" i="10"/>
  <c r="A98" i="10"/>
  <c r="B98" i="10"/>
  <c r="C98" i="10"/>
  <c r="D98" i="10"/>
  <c r="E98" i="10"/>
  <c r="A99" i="10"/>
  <c r="B99" i="10"/>
  <c r="C99" i="10"/>
  <c r="D99" i="10"/>
  <c r="E99" i="10"/>
  <c r="A100" i="10"/>
  <c r="B100" i="10"/>
  <c r="C100" i="10"/>
  <c r="D100" i="10"/>
  <c r="E100" i="10"/>
  <c r="A101" i="10"/>
  <c r="B101" i="10"/>
  <c r="C101" i="10"/>
  <c r="D101" i="10"/>
  <c r="E101" i="10"/>
  <c r="A102" i="10"/>
  <c r="B102" i="10"/>
  <c r="C102" i="10"/>
  <c r="D102" i="10"/>
  <c r="E102" i="10"/>
  <c r="A103" i="10"/>
  <c r="B103" i="10"/>
  <c r="C103" i="10"/>
  <c r="D103" i="10"/>
  <c r="E103" i="10"/>
  <c r="A104" i="10"/>
  <c r="B104" i="10"/>
  <c r="C104" i="10"/>
  <c r="D104" i="10"/>
  <c r="E104" i="10"/>
  <c r="A105" i="10"/>
  <c r="B105" i="10"/>
  <c r="C105" i="10"/>
  <c r="D105" i="10"/>
  <c r="E105" i="10"/>
  <c r="A106" i="10"/>
  <c r="B106" i="10"/>
  <c r="C106" i="10"/>
  <c r="D106" i="10"/>
  <c r="E106" i="10"/>
  <c r="A107" i="10"/>
  <c r="B107" i="10"/>
  <c r="C107" i="10"/>
  <c r="D107" i="10"/>
  <c r="E107" i="10"/>
  <c r="A108" i="10"/>
  <c r="B108" i="10"/>
  <c r="C108" i="10"/>
  <c r="D108" i="10"/>
  <c r="E108" i="10"/>
  <c r="A109" i="10"/>
  <c r="B109" i="10"/>
  <c r="C109" i="10"/>
  <c r="D109" i="10"/>
  <c r="E109" i="10"/>
  <c r="A110" i="10"/>
  <c r="B110" i="10"/>
  <c r="C110" i="10"/>
  <c r="D110" i="10"/>
  <c r="E110" i="10"/>
  <c r="A111" i="10"/>
  <c r="B111" i="10"/>
  <c r="C111" i="10"/>
  <c r="D111" i="10"/>
  <c r="E111" i="10"/>
  <c r="A112" i="10"/>
  <c r="B112" i="10"/>
  <c r="C112" i="10"/>
  <c r="D112" i="10"/>
  <c r="E112" i="10"/>
  <c r="A113" i="10"/>
  <c r="B113" i="10"/>
  <c r="C113" i="10"/>
  <c r="D113" i="10"/>
  <c r="E113" i="10"/>
  <c r="A114" i="10"/>
  <c r="B114" i="10"/>
  <c r="C114" i="10"/>
  <c r="D114" i="10"/>
  <c r="E114" i="10"/>
  <c r="A115" i="10"/>
  <c r="B115" i="10"/>
  <c r="C115" i="10"/>
  <c r="D115" i="10"/>
  <c r="E115" i="10"/>
  <c r="A116" i="10"/>
  <c r="B116" i="10"/>
  <c r="C116" i="10"/>
  <c r="D116" i="10"/>
  <c r="E116" i="10"/>
  <c r="A117" i="10"/>
  <c r="B117" i="10"/>
  <c r="C117" i="10"/>
  <c r="D117" i="10"/>
  <c r="E117" i="10"/>
  <c r="A118" i="10"/>
  <c r="B118" i="10"/>
  <c r="C118" i="10"/>
  <c r="D118" i="10"/>
  <c r="E118" i="10"/>
  <c r="A119" i="10"/>
  <c r="B119" i="10"/>
  <c r="C119" i="10"/>
  <c r="D119" i="10"/>
  <c r="E119" i="10"/>
  <c r="A120" i="10"/>
  <c r="B120" i="10"/>
  <c r="C120" i="10"/>
  <c r="D120" i="10"/>
  <c r="E120" i="10"/>
  <c r="A121" i="10"/>
  <c r="B121" i="10"/>
  <c r="C121" i="10"/>
  <c r="D121" i="10"/>
  <c r="E121" i="10"/>
  <c r="A122" i="10"/>
  <c r="B122" i="10"/>
  <c r="C122" i="10"/>
  <c r="D122" i="10"/>
  <c r="E122" i="10"/>
  <c r="A123" i="10"/>
  <c r="B123" i="10"/>
  <c r="C123" i="10"/>
  <c r="D123" i="10"/>
  <c r="E123" i="10"/>
  <c r="A124" i="10"/>
  <c r="B124" i="10"/>
  <c r="C124" i="10"/>
  <c r="D124" i="10"/>
  <c r="E124" i="10"/>
  <c r="A125" i="10"/>
  <c r="B125" i="10"/>
  <c r="C125" i="10"/>
  <c r="D125" i="10"/>
  <c r="E125" i="10"/>
  <c r="A126" i="10"/>
  <c r="B126" i="10"/>
  <c r="C126" i="10"/>
  <c r="D126" i="10"/>
  <c r="E126" i="10"/>
  <c r="A127" i="10"/>
  <c r="B127" i="10"/>
  <c r="C127" i="10"/>
  <c r="D127" i="10"/>
  <c r="E127" i="10"/>
  <c r="A128" i="10"/>
  <c r="B128" i="10"/>
  <c r="C128" i="10"/>
  <c r="D128" i="10"/>
  <c r="E128" i="10"/>
  <c r="A129" i="10"/>
  <c r="B129" i="10"/>
  <c r="C129" i="10"/>
  <c r="D129" i="10"/>
  <c r="E129" i="10"/>
  <c r="A130" i="10"/>
  <c r="B130" i="10"/>
  <c r="C130" i="10"/>
  <c r="D130" i="10"/>
  <c r="E130" i="10"/>
  <c r="A131" i="10"/>
  <c r="B131" i="10"/>
  <c r="C131" i="10"/>
  <c r="D131" i="10"/>
  <c r="E131" i="10"/>
  <c r="A132" i="10"/>
  <c r="B132" i="10"/>
  <c r="C132" i="10"/>
  <c r="D132" i="10"/>
  <c r="E132" i="10"/>
  <c r="A133" i="10"/>
  <c r="B133" i="10"/>
  <c r="C133" i="10"/>
  <c r="D133" i="10"/>
  <c r="E133" i="10"/>
  <c r="A134" i="10"/>
  <c r="B134" i="10"/>
  <c r="C134" i="10"/>
  <c r="D134" i="10"/>
  <c r="E134" i="10"/>
  <c r="A135" i="10"/>
  <c r="B135" i="10"/>
  <c r="C135" i="10"/>
  <c r="D135" i="10"/>
  <c r="E135" i="10"/>
  <c r="A136" i="10"/>
  <c r="B136" i="10"/>
  <c r="C136" i="10"/>
  <c r="D136" i="10"/>
  <c r="E136" i="10"/>
  <c r="A137" i="10"/>
  <c r="B137" i="10"/>
  <c r="C137" i="10"/>
  <c r="D137" i="10"/>
  <c r="E137" i="10"/>
  <c r="A138" i="10"/>
  <c r="B138" i="10"/>
  <c r="C138" i="10"/>
  <c r="D138" i="10"/>
  <c r="E138" i="10"/>
  <c r="A139" i="10"/>
  <c r="B139" i="10"/>
  <c r="C139" i="10"/>
  <c r="D139" i="10"/>
  <c r="E139" i="10"/>
  <c r="A140" i="10"/>
  <c r="B140" i="10"/>
  <c r="C140" i="10"/>
  <c r="D140" i="10"/>
  <c r="E140" i="10"/>
  <c r="A141" i="10"/>
  <c r="B141" i="10"/>
  <c r="C141" i="10"/>
  <c r="D141" i="10"/>
  <c r="E141" i="10"/>
  <c r="A142" i="10"/>
  <c r="B142" i="10"/>
  <c r="C142" i="10"/>
  <c r="D142" i="10"/>
  <c r="E142" i="10"/>
  <c r="A143" i="10"/>
  <c r="B143" i="10"/>
  <c r="C143" i="10"/>
  <c r="D143" i="10"/>
  <c r="E143" i="10"/>
  <c r="A144" i="10"/>
  <c r="B144" i="10"/>
  <c r="C144" i="10"/>
  <c r="D144" i="10"/>
  <c r="E144" i="10"/>
  <c r="A145" i="10"/>
  <c r="B145" i="10"/>
  <c r="C145" i="10"/>
  <c r="D145" i="10"/>
  <c r="E145" i="10"/>
  <c r="A146" i="10"/>
  <c r="B146" i="10"/>
  <c r="C146" i="10"/>
  <c r="D146" i="10"/>
  <c r="E146" i="10"/>
  <c r="A147" i="10"/>
  <c r="B147" i="10"/>
  <c r="C147" i="10"/>
  <c r="D147" i="10"/>
  <c r="E147" i="10"/>
  <c r="A148" i="10"/>
  <c r="B148" i="10"/>
  <c r="C148" i="10"/>
  <c r="D148" i="10"/>
  <c r="E148" i="10"/>
  <c r="A149" i="10"/>
  <c r="B149" i="10"/>
  <c r="C149" i="10"/>
  <c r="D149" i="10"/>
  <c r="E149" i="10"/>
  <c r="A150" i="10"/>
  <c r="B150" i="10"/>
  <c r="C150" i="10"/>
  <c r="D150" i="10"/>
  <c r="E150" i="10"/>
  <c r="A151" i="10"/>
  <c r="B151" i="10"/>
  <c r="C151" i="10"/>
  <c r="D151" i="10"/>
  <c r="E151" i="10"/>
  <c r="A152" i="10"/>
  <c r="B152" i="10"/>
  <c r="C152" i="10"/>
  <c r="D152" i="10"/>
  <c r="E152" i="10"/>
  <c r="A153" i="10"/>
  <c r="B153" i="10"/>
  <c r="C153" i="10"/>
  <c r="D153" i="10"/>
  <c r="E153" i="10"/>
  <c r="A154" i="10"/>
  <c r="B154" i="10"/>
  <c r="C154" i="10"/>
  <c r="D154" i="10"/>
  <c r="E154" i="10"/>
  <c r="A155" i="10"/>
  <c r="B155" i="10"/>
  <c r="C155" i="10"/>
  <c r="D155" i="10"/>
  <c r="E155" i="10"/>
  <c r="A156" i="10"/>
  <c r="B156" i="10"/>
  <c r="C156" i="10"/>
  <c r="D156" i="10"/>
  <c r="E156" i="10"/>
  <c r="A157" i="10"/>
  <c r="B157" i="10"/>
  <c r="C157" i="10"/>
  <c r="D157" i="10"/>
  <c r="E157" i="10"/>
  <c r="A158" i="10"/>
  <c r="B158" i="10"/>
  <c r="C158" i="10"/>
  <c r="D158" i="10"/>
  <c r="E158" i="10"/>
  <c r="A159" i="10"/>
  <c r="B159" i="10"/>
  <c r="C159" i="10"/>
  <c r="D159" i="10"/>
  <c r="E159" i="10"/>
  <c r="A160" i="10"/>
  <c r="B160" i="10"/>
  <c r="C160" i="10"/>
  <c r="D160" i="10"/>
  <c r="E160" i="10"/>
  <c r="A161" i="10"/>
  <c r="B161" i="10"/>
  <c r="C161" i="10"/>
  <c r="D161" i="10"/>
  <c r="E161" i="10"/>
  <c r="A162" i="10"/>
  <c r="B162" i="10"/>
  <c r="C162" i="10"/>
  <c r="D162" i="10"/>
  <c r="E162" i="10"/>
  <c r="A163" i="10"/>
  <c r="B163" i="10"/>
  <c r="C163" i="10"/>
  <c r="D163" i="10"/>
  <c r="E163" i="10"/>
  <c r="A50" i="9"/>
  <c r="B50" i="9"/>
  <c r="C50" i="9"/>
  <c r="D50" i="9"/>
  <c r="E50" i="9"/>
  <c r="A51" i="9"/>
  <c r="B51" i="9"/>
  <c r="C51" i="9"/>
  <c r="D51" i="9"/>
  <c r="E51" i="9"/>
  <c r="A52" i="9"/>
  <c r="B52" i="9"/>
  <c r="C52" i="9"/>
  <c r="D52" i="9"/>
  <c r="E52" i="9"/>
  <c r="A53" i="9"/>
  <c r="B53" i="9"/>
  <c r="C53" i="9"/>
  <c r="D53" i="9"/>
  <c r="E53" i="9"/>
  <c r="A54" i="9"/>
  <c r="B54" i="9"/>
  <c r="C54" i="9"/>
  <c r="D54" i="9"/>
  <c r="E54" i="9"/>
  <c r="A55" i="9"/>
  <c r="B55" i="9"/>
  <c r="C55" i="9"/>
  <c r="D55" i="9"/>
  <c r="E55" i="9"/>
  <c r="A56" i="9"/>
  <c r="B56" i="9"/>
  <c r="C56" i="9"/>
  <c r="D56" i="9"/>
  <c r="E56" i="9"/>
  <c r="A57" i="9"/>
  <c r="B57" i="9"/>
  <c r="C57" i="9"/>
  <c r="D57" i="9"/>
  <c r="E57" i="9"/>
  <c r="A58" i="9"/>
  <c r="B58" i="9"/>
  <c r="C58" i="9"/>
  <c r="D58" i="9"/>
  <c r="E58" i="9"/>
  <c r="A59" i="9"/>
  <c r="B59" i="9"/>
  <c r="C59" i="9"/>
  <c r="D59" i="9"/>
  <c r="E59" i="9"/>
  <c r="A60" i="9"/>
  <c r="B60" i="9"/>
  <c r="C60" i="9"/>
  <c r="D60" i="9"/>
  <c r="E60" i="9"/>
  <c r="A61" i="9"/>
  <c r="B61" i="9"/>
  <c r="C61" i="9"/>
  <c r="D61" i="9"/>
  <c r="E61" i="9"/>
  <c r="A62" i="9"/>
  <c r="B62" i="9"/>
  <c r="C62" i="9"/>
  <c r="D62" i="9"/>
  <c r="E62" i="9"/>
  <c r="A63" i="9"/>
  <c r="B63" i="9"/>
  <c r="C63" i="9"/>
  <c r="D63" i="9"/>
  <c r="E63" i="9"/>
  <c r="A64" i="9"/>
  <c r="B64" i="9"/>
  <c r="C64" i="9"/>
  <c r="D64" i="9"/>
  <c r="E64" i="9"/>
  <c r="A65" i="9"/>
  <c r="B65" i="9"/>
  <c r="C65" i="9"/>
  <c r="D65" i="9"/>
  <c r="E65" i="9"/>
  <c r="A66" i="9"/>
  <c r="B66" i="9"/>
  <c r="C66" i="9"/>
  <c r="D66" i="9"/>
  <c r="E66" i="9"/>
  <c r="A67" i="9"/>
  <c r="B67" i="9"/>
  <c r="C67" i="9"/>
  <c r="D67" i="9"/>
  <c r="E67" i="9"/>
  <c r="A68" i="9"/>
  <c r="B68" i="9"/>
  <c r="C68" i="9"/>
  <c r="D68" i="9"/>
  <c r="E68" i="9"/>
  <c r="A69" i="9"/>
  <c r="B69" i="9"/>
  <c r="C69" i="9"/>
  <c r="D69" i="9"/>
  <c r="E69" i="9"/>
  <c r="A70" i="9"/>
  <c r="B70" i="9"/>
  <c r="C70" i="9"/>
  <c r="D70" i="9"/>
  <c r="E70" i="9"/>
  <c r="A71" i="9"/>
  <c r="B71" i="9"/>
  <c r="C71" i="9"/>
  <c r="D71" i="9"/>
  <c r="E71" i="9"/>
  <c r="A72" i="9"/>
  <c r="B72" i="9"/>
  <c r="C72" i="9"/>
  <c r="D72" i="9"/>
  <c r="E72" i="9"/>
  <c r="A73" i="9"/>
  <c r="B73" i="9"/>
  <c r="C73" i="9"/>
  <c r="D73" i="9"/>
  <c r="E73" i="9"/>
  <c r="A74" i="9"/>
  <c r="B74" i="9"/>
  <c r="C74" i="9"/>
  <c r="D74" i="9"/>
  <c r="E74" i="9"/>
  <c r="A75" i="9"/>
  <c r="B75" i="9"/>
  <c r="C75" i="9"/>
  <c r="D75" i="9"/>
  <c r="E75" i="9"/>
  <c r="A76" i="9"/>
  <c r="B76" i="9"/>
  <c r="C76" i="9"/>
  <c r="D76" i="9"/>
  <c r="E76" i="9"/>
  <c r="A77" i="9"/>
  <c r="B77" i="9"/>
  <c r="C77" i="9"/>
  <c r="D77" i="9"/>
  <c r="E77" i="9"/>
  <c r="A78" i="9"/>
  <c r="B78" i="9"/>
  <c r="C78" i="9"/>
  <c r="D78" i="9"/>
  <c r="E78" i="9"/>
  <c r="A79" i="9"/>
  <c r="B79" i="9"/>
  <c r="C79" i="9"/>
  <c r="D79" i="9"/>
  <c r="E79" i="9"/>
  <c r="A80" i="9"/>
  <c r="B80" i="9"/>
  <c r="C80" i="9"/>
  <c r="D80" i="9"/>
  <c r="E80" i="9"/>
  <c r="A81" i="9"/>
  <c r="B81" i="9"/>
  <c r="C81" i="9"/>
  <c r="D81" i="9"/>
  <c r="E81" i="9"/>
  <c r="A82" i="9"/>
  <c r="B82" i="9"/>
  <c r="C82" i="9"/>
  <c r="D82" i="9"/>
  <c r="E82" i="9"/>
  <c r="A83" i="9"/>
  <c r="B83" i="9"/>
  <c r="C83" i="9"/>
  <c r="D83" i="9"/>
  <c r="E83" i="9"/>
  <c r="A84" i="9"/>
  <c r="B84" i="9"/>
  <c r="C84" i="9"/>
  <c r="D84" i="9"/>
  <c r="E84" i="9"/>
  <c r="A85" i="9"/>
  <c r="B85" i="9"/>
  <c r="C85" i="9"/>
  <c r="D85" i="9"/>
  <c r="E85" i="9"/>
  <c r="A86" i="9"/>
  <c r="B86" i="9"/>
  <c r="C86" i="9"/>
  <c r="D86" i="9"/>
  <c r="E86" i="9"/>
  <c r="A87" i="9"/>
  <c r="B87" i="9"/>
  <c r="C87" i="9"/>
  <c r="D87" i="9"/>
  <c r="E87" i="9"/>
  <c r="A88" i="9"/>
  <c r="B88" i="9"/>
  <c r="C88" i="9"/>
  <c r="D88" i="9"/>
  <c r="E88" i="9"/>
  <c r="A89" i="9"/>
  <c r="B89" i="9"/>
  <c r="C89" i="9"/>
  <c r="D89" i="9"/>
  <c r="E89" i="9"/>
  <c r="A90" i="9"/>
  <c r="B90" i="9"/>
  <c r="C90" i="9"/>
  <c r="D90" i="9"/>
  <c r="E90" i="9"/>
  <c r="A91" i="9"/>
  <c r="B91" i="9"/>
  <c r="C91" i="9"/>
  <c r="D91" i="9"/>
  <c r="E91" i="9"/>
  <c r="A92" i="9"/>
  <c r="B92" i="9"/>
  <c r="C92" i="9"/>
  <c r="D92" i="9"/>
  <c r="E92" i="9"/>
  <c r="A93" i="9"/>
  <c r="B93" i="9"/>
  <c r="C93" i="9"/>
  <c r="D93" i="9"/>
  <c r="E93" i="9"/>
  <c r="A94" i="9"/>
  <c r="B94" i="9"/>
  <c r="C94" i="9"/>
  <c r="D94" i="9"/>
  <c r="E94" i="9"/>
  <c r="A95" i="9"/>
  <c r="B95" i="9"/>
  <c r="C95" i="9"/>
  <c r="D95" i="9"/>
  <c r="E95" i="9"/>
  <c r="A96" i="9"/>
  <c r="B96" i="9"/>
  <c r="C96" i="9"/>
  <c r="D96" i="9"/>
  <c r="E96" i="9"/>
  <c r="A97" i="9"/>
  <c r="B97" i="9"/>
  <c r="C97" i="9"/>
  <c r="D97" i="9"/>
  <c r="E97" i="9"/>
  <c r="A98" i="9"/>
  <c r="B98" i="9"/>
  <c r="C98" i="9"/>
  <c r="D98" i="9"/>
  <c r="E98" i="9"/>
  <c r="A99" i="9"/>
  <c r="B99" i="9"/>
  <c r="C99" i="9"/>
  <c r="D99" i="9"/>
  <c r="E99" i="9"/>
  <c r="A100" i="9"/>
  <c r="B100" i="9"/>
  <c r="C100" i="9"/>
  <c r="D100" i="9"/>
  <c r="E100" i="9"/>
  <c r="A101" i="9"/>
  <c r="B101" i="9"/>
  <c r="C101" i="9"/>
  <c r="D101" i="9"/>
  <c r="E101" i="9"/>
  <c r="A102" i="9"/>
  <c r="B102" i="9"/>
  <c r="C102" i="9"/>
  <c r="D102" i="9"/>
  <c r="E102" i="9"/>
  <c r="A103" i="9"/>
  <c r="B103" i="9"/>
  <c r="C103" i="9"/>
  <c r="D103" i="9"/>
  <c r="E103" i="9"/>
  <c r="A104" i="9"/>
  <c r="B104" i="9"/>
  <c r="C104" i="9"/>
  <c r="D104" i="9"/>
  <c r="E104" i="9"/>
  <c r="A105" i="9"/>
  <c r="B105" i="9"/>
  <c r="C105" i="9"/>
  <c r="D105" i="9"/>
  <c r="E105" i="9"/>
  <c r="A106" i="9"/>
  <c r="B106" i="9"/>
  <c r="C106" i="9"/>
  <c r="D106" i="9"/>
  <c r="E106" i="9"/>
  <c r="A107" i="9"/>
  <c r="B107" i="9"/>
  <c r="C107" i="9"/>
  <c r="D107" i="9"/>
  <c r="E107" i="9"/>
  <c r="A108" i="9"/>
  <c r="B108" i="9"/>
  <c r="C108" i="9"/>
  <c r="D108" i="9"/>
  <c r="E108" i="9"/>
  <c r="A109" i="9"/>
  <c r="B109" i="9"/>
  <c r="C109" i="9"/>
  <c r="D109" i="9"/>
  <c r="E109" i="9"/>
  <c r="A110" i="9"/>
  <c r="B110" i="9"/>
  <c r="C110" i="9"/>
  <c r="D110" i="9"/>
  <c r="E110" i="9"/>
  <c r="A111" i="9"/>
  <c r="B111" i="9"/>
  <c r="C111" i="9"/>
  <c r="D111" i="9"/>
  <c r="E111" i="9"/>
  <c r="A112" i="9"/>
  <c r="B112" i="9"/>
  <c r="C112" i="9"/>
  <c r="D112" i="9"/>
  <c r="E112" i="9"/>
  <c r="A113" i="9"/>
  <c r="B113" i="9"/>
  <c r="C113" i="9"/>
  <c r="D113" i="9"/>
  <c r="E113" i="9"/>
  <c r="A114" i="9"/>
  <c r="B114" i="9"/>
  <c r="C114" i="9"/>
  <c r="D114" i="9"/>
  <c r="E114" i="9"/>
  <c r="A115" i="9"/>
  <c r="B115" i="9"/>
  <c r="C115" i="9"/>
  <c r="D115" i="9"/>
  <c r="E115" i="9"/>
  <c r="A116" i="9"/>
  <c r="B116" i="9"/>
  <c r="C116" i="9"/>
  <c r="D116" i="9"/>
  <c r="E116" i="9"/>
  <c r="A117" i="9"/>
  <c r="B117" i="9"/>
  <c r="C117" i="9"/>
  <c r="D117" i="9"/>
  <c r="E117" i="9"/>
  <c r="A118" i="9"/>
  <c r="B118" i="9"/>
  <c r="C118" i="9"/>
  <c r="D118" i="9"/>
  <c r="E118" i="9"/>
  <c r="A119" i="9"/>
  <c r="B119" i="9"/>
  <c r="C119" i="9"/>
  <c r="D119" i="9"/>
  <c r="E119" i="9"/>
  <c r="A120" i="9"/>
  <c r="B120" i="9"/>
  <c r="C120" i="9"/>
  <c r="D120" i="9"/>
  <c r="E120" i="9"/>
  <c r="A121" i="9"/>
  <c r="B121" i="9"/>
  <c r="C121" i="9"/>
  <c r="D121" i="9"/>
  <c r="E121" i="9"/>
  <c r="A122" i="9"/>
  <c r="B122" i="9"/>
  <c r="C122" i="9"/>
  <c r="D122" i="9"/>
  <c r="E122" i="9"/>
  <c r="A123" i="9"/>
  <c r="B123" i="9"/>
  <c r="C123" i="9"/>
  <c r="D123" i="9"/>
  <c r="E123" i="9"/>
  <c r="A124" i="9"/>
  <c r="B124" i="9"/>
  <c r="C124" i="9"/>
  <c r="D124" i="9"/>
  <c r="E124" i="9"/>
  <c r="A125" i="9"/>
  <c r="B125" i="9"/>
  <c r="C125" i="9"/>
  <c r="D125" i="9"/>
  <c r="E125" i="9"/>
  <c r="A126" i="9"/>
  <c r="B126" i="9"/>
  <c r="C126" i="9"/>
  <c r="D126" i="9"/>
  <c r="E126" i="9"/>
  <c r="A127" i="9"/>
  <c r="B127" i="9"/>
  <c r="C127" i="9"/>
  <c r="D127" i="9"/>
  <c r="E127" i="9"/>
  <c r="A128" i="9"/>
  <c r="B128" i="9"/>
  <c r="C128" i="9"/>
  <c r="D128" i="9"/>
  <c r="E128" i="9"/>
  <c r="A129" i="9"/>
  <c r="B129" i="9"/>
  <c r="C129" i="9"/>
  <c r="D129" i="9"/>
  <c r="E129" i="9"/>
  <c r="A130" i="9"/>
  <c r="B130" i="9"/>
  <c r="C130" i="9"/>
  <c r="D130" i="9"/>
  <c r="E130" i="9"/>
  <c r="A131" i="9"/>
  <c r="B131" i="9"/>
  <c r="C131" i="9"/>
  <c r="D131" i="9"/>
  <c r="E131" i="9"/>
  <c r="A132" i="9"/>
  <c r="B132" i="9"/>
  <c r="C132" i="9"/>
  <c r="D132" i="9"/>
  <c r="E132" i="9"/>
  <c r="A133" i="9"/>
  <c r="B133" i="9"/>
  <c r="C133" i="9"/>
  <c r="D133" i="9"/>
  <c r="E133" i="9"/>
  <c r="A134" i="9"/>
  <c r="B134" i="9"/>
  <c r="C134" i="9"/>
  <c r="D134" i="9"/>
  <c r="E134" i="9"/>
  <c r="A135" i="9"/>
  <c r="B135" i="9"/>
  <c r="C135" i="9"/>
  <c r="D135" i="9"/>
  <c r="E135" i="9"/>
  <c r="A136" i="9"/>
  <c r="B136" i="9"/>
  <c r="C136" i="9"/>
  <c r="D136" i="9"/>
  <c r="E136" i="9"/>
  <c r="A137" i="9"/>
  <c r="B137" i="9"/>
  <c r="C137" i="9"/>
  <c r="D137" i="9"/>
  <c r="E137" i="9"/>
  <c r="A138" i="9"/>
  <c r="B138" i="9"/>
  <c r="C138" i="9"/>
  <c r="D138" i="9"/>
  <c r="E138" i="9"/>
  <c r="A139" i="9"/>
  <c r="B139" i="9"/>
  <c r="C139" i="9"/>
  <c r="D139" i="9"/>
  <c r="E139" i="9"/>
  <c r="A140" i="9"/>
  <c r="B140" i="9"/>
  <c r="C140" i="9"/>
  <c r="D140" i="9"/>
  <c r="E140" i="9"/>
  <c r="A141" i="9"/>
  <c r="B141" i="9"/>
  <c r="C141" i="9"/>
  <c r="D141" i="9"/>
  <c r="E141" i="9"/>
  <c r="A142" i="9"/>
  <c r="B142" i="9"/>
  <c r="C142" i="9"/>
  <c r="D142" i="9"/>
  <c r="E142" i="9"/>
  <c r="A143" i="9"/>
  <c r="B143" i="9"/>
  <c r="C143" i="9"/>
  <c r="D143" i="9"/>
  <c r="E143" i="9"/>
  <c r="A144" i="9"/>
  <c r="B144" i="9"/>
  <c r="C144" i="9"/>
  <c r="D144" i="9"/>
  <c r="E144" i="9"/>
  <c r="A145" i="9"/>
  <c r="B145" i="9"/>
  <c r="C145" i="9"/>
  <c r="D145" i="9"/>
  <c r="E145" i="9"/>
  <c r="A146" i="9"/>
  <c r="B146" i="9"/>
  <c r="C146" i="9"/>
  <c r="D146" i="9"/>
  <c r="E146" i="9"/>
  <c r="A147" i="9"/>
  <c r="B147" i="9"/>
  <c r="C147" i="9"/>
  <c r="D147" i="9"/>
  <c r="E147" i="9"/>
  <c r="A148" i="9"/>
  <c r="B148" i="9"/>
  <c r="C148" i="9"/>
  <c r="D148" i="9"/>
  <c r="E148" i="9"/>
  <c r="A149" i="9"/>
  <c r="B149" i="9"/>
  <c r="C149" i="9"/>
  <c r="D149" i="9"/>
  <c r="E149" i="9"/>
  <c r="A150" i="9"/>
  <c r="B150" i="9"/>
  <c r="C150" i="9"/>
  <c r="D150" i="9"/>
  <c r="E150" i="9"/>
  <c r="A151" i="9"/>
  <c r="B151" i="9"/>
  <c r="C151" i="9"/>
  <c r="D151" i="9"/>
  <c r="E151" i="9"/>
  <c r="A152" i="9"/>
  <c r="B152" i="9"/>
  <c r="C152" i="9"/>
  <c r="D152" i="9"/>
  <c r="E152" i="9"/>
  <c r="A153" i="9"/>
  <c r="B153" i="9"/>
  <c r="C153" i="9"/>
  <c r="D153" i="9"/>
  <c r="E153" i="9"/>
  <c r="A154" i="9"/>
  <c r="B154" i="9"/>
  <c r="C154" i="9"/>
  <c r="D154" i="9"/>
  <c r="E154" i="9"/>
  <c r="A155" i="9"/>
  <c r="B155" i="9"/>
  <c r="C155" i="9"/>
  <c r="D155" i="9"/>
  <c r="E155" i="9"/>
  <c r="A156" i="9"/>
  <c r="B156" i="9"/>
  <c r="C156" i="9"/>
  <c r="D156" i="9"/>
  <c r="E156" i="9"/>
  <c r="A157" i="9"/>
  <c r="B157" i="9"/>
  <c r="C157" i="9"/>
  <c r="D157" i="9"/>
  <c r="E157" i="9"/>
  <c r="A158" i="9"/>
  <c r="B158" i="9"/>
  <c r="C158" i="9"/>
  <c r="D158" i="9"/>
  <c r="E158" i="9"/>
  <c r="A159" i="9"/>
  <c r="B159" i="9"/>
  <c r="C159" i="9"/>
  <c r="D159" i="9"/>
  <c r="E159" i="9"/>
  <c r="A160" i="9"/>
  <c r="B160" i="9"/>
  <c r="C160" i="9"/>
  <c r="D160" i="9"/>
  <c r="E160" i="9"/>
  <c r="A161" i="9"/>
  <c r="B161" i="9"/>
  <c r="C161" i="9"/>
  <c r="D161" i="9"/>
  <c r="E161" i="9"/>
  <c r="A162" i="9"/>
  <c r="B162" i="9"/>
  <c r="C162" i="9"/>
  <c r="D162" i="9"/>
  <c r="E162" i="9"/>
  <c r="A163" i="9"/>
  <c r="B163" i="9"/>
  <c r="C163" i="9"/>
  <c r="D163" i="9"/>
  <c r="E163" i="9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A64" i="8"/>
  <c r="B64" i="8"/>
  <c r="C64" i="8"/>
  <c r="D64" i="8"/>
  <c r="E64" i="8"/>
  <c r="A65" i="8"/>
  <c r="B65" i="8"/>
  <c r="C65" i="8"/>
  <c r="D65" i="8"/>
  <c r="E65" i="8"/>
  <c r="A66" i="8"/>
  <c r="B66" i="8"/>
  <c r="C66" i="8"/>
  <c r="D66" i="8"/>
  <c r="E66" i="8"/>
  <c r="A67" i="8"/>
  <c r="B67" i="8"/>
  <c r="C67" i="8"/>
  <c r="D67" i="8"/>
  <c r="E67" i="8"/>
  <c r="A68" i="8"/>
  <c r="B68" i="8"/>
  <c r="C68" i="8"/>
  <c r="D68" i="8"/>
  <c r="E68" i="8"/>
  <c r="A69" i="8"/>
  <c r="B69" i="8"/>
  <c r="C69" i="8"/>
  <c r="D69" i="8"/>
  <c r="E69" i="8"/>
  <c r="A70" i="8"/>
  <c r="B70" i="8"/>
  <c r="C70" i="8"/>
  <c r="D70" i="8"/>
  <c r="E70" i="8"/>
  <c r="A71" i="8"/>
  <c r="B71" i="8"/>
  <c r="C71" i="8"/>
  <c r="D71" i="8"/>
  <c r="E71" i="8"/>
  <c r="A72" i="8"/>
  <c r="B72" i="8"/>
  <c r="C72" i="8"/>
  <c r="D72" i="8"/>
  <c r="E72" i="8"/>
  <c r="A73" i="8"/>
  <c r="B73" i="8"/>
  <c r="C73" i="8"/>
  <c r="D73" i="8"/>
  <c r="E73" i="8"/>
  <c r="A74" i="8"/>
  <c r="B74" i="8"/>
  <c r="C74" i="8"/>
  <c r="D74" i="8"/>
  <c r="E74" i="8"/>
  <c r="A75" i="8"/>
  <c r="B75" i="8"/>
  <c r="C75" i="8"/>
  <c r="D75" i="8"/>
  <c r="E75" i="8"/>
  <c r="A76" i="8"/>
  <c r="B76" i="8"/>
  <c r="C76" i="8"/>
  <c r="D76" i="8"/>
  <c r="E76" i="8"/>
  <c r="A77" i="8"/>
  <c r="B77" i="8"/>
  <c r="C77" i="8"/>
  <c r="D77" i="8"/>
  <c r="E77" i="8"/>
  <c r="A78" i="8"/>
  <c r="B78" i="8"/>
  <c r="C78" i="8"/>
  <c r="D78" i="8"/>
  <c r="E78" i="8"/>
  <c r="A79" i="8"/>
  <c r="B79" i="8"/>
  <c r="C79" i="8"/>
  <c r="D79" i="8"/>
  <c r="E79" i="8"/>
  <c r="A80" i="8"/>
  <c r="B80" i="8"/>
  <c r="C80" i="8"/>
  <c r="D80" i="8"/>
  <c r="E80" i="8"/>
  <c r="A81" i="8"/>
  <c r="B81" i="8"/>
  <c r="C81" i="8"/>
  <c r="D81" i="8"/>
  <c r="E81" i="8"/>
  <c r="A82" i="8"/>
  <c r="B82" i="8"/>
  <c r="C82" i="8"/>
  <c r="D82" i="8"/>
  <c r="E82" i="8"/>
  <c r="A83" i="8"/>
  <c r="B83" i="8"/>
  <c r="C83" i="8"/>
  <c r="D83" i="8"/>
  <c r="E83" i="8"/>
  <c r="A84" i="8"/>
  <c r="B84" i="8"/>
  <c r="C84" i="8"/>
  <c r="D84" i="8"/>
  <c r="E84" i="8"/>
  <c r="A85" i="8"/>
  <c r="B85" i="8"/>
  <c r="C85" i="8"/>
  <c r="D85" i="8"/>
  <c r="E85" i="8"/>
  <c r="A86" i="8"/>
  <c r="B86" i="8"/>
  <c r="C86" i="8"/>
  <c r="D86" i="8"/>
  <c r="E86" i="8"/>
  <c r="A87" i="8"/>
  <c r="B87" i="8"/>
  <c r="C87" i="8"/>
  <c r="D87" i="8"/>
  <c r="E87" i="8"/>
  <c r="A88" i="8"/>
  <c r="B88" i="8"/>
  <c r="C88" i="8"/>
  <c r="D88" i="8"/>
  <c r="E88" i="8"/>
  <c r="A89" i="8"/>
  <c r="B89" i="8"/>
  <c r="C89" i="8"/>
  <c r="D89" i="8"/>
  <c r="E89" i="8"/>
  <c r="A90" i="8"/>
  <c r="B90" i="8"/>
  <c r="C90" i="8"/>
  <c r="D90" i="8"/>
  <c r="E90" i="8"/>
  <c r="A91" i="8"/>
  <c r="B91" i="8"/>
  <c r="C91" i="8"/>
  <c r="D91" i="8"/>
  <c r="E91" i="8"/>
  <c r="A92" i="8"/>
  <c r="B92" i="8"/>
  <c r="C92" i="8"/>
  <c r="D92" i="8"/>
  <c r="E92" i="8"/>
  <c r="A93" i="8"/>
  <c r="B93" i="8"/>
  <c r="C93" i="8"/>
  <c r="D93" i="8"/>
  <c r="E93" i="8"/>
  <c r="A94" i="8"/>
  <c r="B94" i="8"/>
  <c r="C94" i="8"/>
  <c r="D94" i="8"/>
  <c r="E94" i="8"/>
  <c r="A95" i="8"/>
  <c r="B95" i="8"/>
  <c r="C95" i="8"/>
  <c r="D95" i="8"/>
  <c r="E95" i="8"/>
  <c r="A96" i="8"/>
  <c r="B96" i="8"/>
  <c r="C96" i="8"/>
  <c r="D96" i="8"/>
  <c r="E96" i="8"/>
  <c r="A97" i="8"/>
  <c r="B97" i="8"/>
  <c r="C97" i="8"/>
  <c r="D97" i="8"/>
  <c r="E97" i="8"/>
  <c r="A98" i="8"/>
  <c r="B98" i="8"/>
  <c r="C98" i="8"/>
  <c r="D98" i="8"/>
  <c r="E98" i="8"/>
  <c r="A99" i="8"/>
  <c r="B99" i="8"/>
  <c r="C99" i="8"/>
  <c r="D99" i="8"/>
  <c r="E99" i="8"/>
  <c r="A100" i="8"/>
  <c r="B100" i="8"/>
  <c r="C100" i="8"/>
  <c r="D100" i="8"/>
  <c r="E100" i="8"/>
  <c r="A101" i="8"/>
  <c r="B101" i="8"/>
  <c r="C101" i="8"/>
  <c r="D101" i="8"/>
  <c r="E101" i="8"/>
  <c r="A102" i="8"/>
  <c r="B102" i="8"/>
  <c r="C102" i="8"/>
  <c r="D102" i="8"/>
  <c r="E102" i="8"/>
  <c r="A103" i="8"/>
  <c r="B103" i="8"/>
  <c r="C103" i="8"/>
  <c r="D103" i="8"/>
  <c r="E103" i="8"/>
  <c r="A104" i="8"/>
  <c r="B104" i="8"/>
  <c r="C104" i="8"/>
  <c r="D104" i="8"/>
  <c r="E104" i="8"/>
  <c r="A105" i="8"/>
  <c r="B105" i="8"/>
  <c r="C105" i="8"/>
  <c r="D105" i="8"/>
  <c r="E105" i="8"/>
  <c r="A106" i="8"/>
  <c r="B106" i="8"/>
  <c r="C106" i="8"/>
  <c r="D106" i="8"/>
  <c r="E106" i="8"/>
  <c r="A107" i="8"/>
  <c r="B107" i="8"/>
  <c r="C107" i="8"/>
  <c r="D107" i="8"/>
  <c r="E107" i="8"/>
  <c r="A108" i="8"/>
  <c r="B108" i="8"/>
  <c r="C108" i="8"/>
  <c r="D108" i="8"/>
  <c r="E108" i="8"/>
  <c r="A109" i="8"/>
  <c r="B109" i="8"/>
  <c r="C109" i="8"/>
  <c r="D109" i="8"/>
  <c r="E109" i="8"/>
  <c r="A110" i="8"/>
  <c r="B110" i="8"/>
  <c r="C110" i="8"/>
  <c r="D110" i="8"/>
  <c r="E110" i="8"/>
  <c r="A111" i="8"/>
  <c r="B111" i="8"/>
  <c r="C111" i="8"/>
  <c r="D111" i="8"/>
  <c r="E111" i="8"/>
  <c r="A112" i="8"/>
  <c r="B112" i="8"/>
  <c r="C112" i="8"/>
  <c r="D112" i="8"/>
  <c r="E112" i="8"/>
  <c r="A113" i="8"/>
  <c r="B113" i="8"/>
  <c r="C113" i="8"/>
  <c r="D113" i="8"/>
  <c r="E113" i="8"/>
  <c r="A114" i="8"/>
  <c r="B114" i="8"/>
  <c r="C114" i="8"/>
  <c r="D114" i="8"/>
  <c r="E114" i="8"/>
  <c r="A115" i="8"/>
  <c r="B115" i="8"/>
  <c r="C115" i="8"/>
  <c r="D115" i="8"/>
  <c r="E115" i="8"/>
  <c r="A116" i="8"/>
  <c r="B116" i="8"/>
  <c r="C116" i="8"/>
  <c r="D116" i="8"/>
  <c r="E116" i="8"/>
  <c r="A117" i="8"/>
  <c r="B117" i="8"/>
  <c r="C117" i="8"/>
  <c r="D117" i="8"/>
  <c r="E117" i="8"/>
  <c r="A118" i="8"/>
  <c r="B118" i="8"/>
  <c r="C118" i="8"/>
  <c r="D118" i="8"/>
  <c r="E118" i="8"/>
  <c r="A119" i="8"/>
  <c r="B119" i="8"/>
  <c r="C119" i="8"/>
  <c r="D119" i="8"/>
  <c r="E119" i="8"/>
  <c r="A120" i="8"/>
  <c r="B120" i="8"/>
  <c r="C120" i="8"/>
  <c r="D120" i="8"/>
  <c r="E120" i="8"/>
  <c r="A121" i="8"/>
  <c r="B121" i="8"/>
  <c r="C121" i="8"/>
  <c r="D121" i="8"/>
  <c r="E121" i="8"/>
  <c r="A122" i="8"/>
  <c r="B122" i="8"/>
  <c r="C122" i="8"/>
  <c r="D122" i="8"/>
  <c r="E122" i="8"/>
  <c r="A123" i="8"/>
  <c r="B123" i="8"/>
  <c r="C123" i="8"/>
  <c r="D123" i="8"/>
  <c r="E123" i="8"/>
  <c r="A124" i="8"/>
  <c r="B124" i="8"/>
  <c r="C124" i="8"/>
  <c r="D124" i="8"/>
  <c r="E124" i="8"/>
  <c r="A125" i="8"/>
  <c r="B125" i="8"/>
  <c r="C125" i="8"/>
  <c r="D125" i="8"/>
  <c r="E125" i="8"/>
  <c r="A126" i="8"/>
  <c r="B126" i="8"/>
  <c r="C126" i="8"/>
  <c r="D126" i="8"/>
  <c r="E126" i="8"/>
  <c r="A127" i="8"/>
  <c r="B127" i="8"/>
  <c r="C127" i="8"/>
  <c r="D127" i="8"/>
  <c r="E127" i="8"/>
  <c r="A128" i="8"/>
  <c r="B128" i="8"/>
  <c r="C128" i="8"/>
  <c r="D128" i="8"/>
  <c r="E128" i="8"/>
  <c r="A129" i="8"/>
  <c r="B129" i="8"/>
  <c r="C129" i="8"/>
  <c r="D129" i="8"/>
  <c r="E129" i="8"/>
  <c r="A130" i="8"/>
  <c r="B130" i="8"/>
  <c r="C130" i="8"/>
  <c r="D130" i="8"/>
  <c r="E130" i="8"/>
  <c r="A131" i="8"/>
  <c r="B131" i="8"/>
  <c r="C131" i="8"/>
  <c r="D131" i="8"/>
  <c r="E131" i="8"/>
  <c r="A132" i="8"/>
  <c r="B132" i="8"/>
  <c r="C132" i="8"/>
  <c r="D132" i="8"/>
  <c r="E132" i="8"/>
  <c r="A133" i="8"/>
  <c r="B133" i="8"/>
  <c r="C133" i="8"/>
  <c r="D133" i="8"/>
  <c r="E133" i="8"/>
  <c r="A134" i="8"/>
  <c r="B134" i="8"/>
  <c r="C134" i="8"/>
  <c r="D134" i="8"/>
  <c r="E134" i="8"/>
  <c r="A135" i="8"/>
  <c r="B135" i="8"/>
  <c r="C135" i="8"/>
  <c r="D135" i="8"/>
  <c r="E135" i="8"/>
  <c r="A136" i="8"/>
  <c r="B136" i="8"/>
  <c r="C136" i="8"/>
  <c r="D136" i="8"/>
  <c r="E136" i="8"/>
  <c r="A137" i="8"/>
  <c r="B137" i="8"/>
  <c r="C137" i="8"/>
  <c r="D137" i="8"/>
  <c r="E137" i="8"/>
  <c r="A138" i="8"/>
  <c r="B138" i="8"/>
  <c r="C138" i="8"/>
  <c r="D138" i="8"/>
  <c r="E138" i="8"/>
  <c r="A139" i="8"/>
  <c r="B139" i="8"/>
  <c r="C139" i="8"/>
  <c r="D139" i="8"/>
  <c r="E139" i="8"/>
  <c r="A140" i="8"/>
  <c r="B140" i="8"/>
  <c r="C140" i="8"/>
  <c r="D140" i="8"/>
  <c r="E140" i="8"/>
  <c r="A141" i="8"/>
  <c r="B141" i="8"/>
  <c r="C141" i="8"/>
  <c r="D141" i="8"/>
  <c r="E141" i="8"/>
  <c r="A142" i="8"/>
  <c r="B142" i="8"/>
  <c r="C142" i="8"/>
  <c r="D142" i="8"/>
  <c r="E142" i="8"/>
  <c r="A143" i="8"/>
  <c r="B143" i="8"/>
  <c r="C143" i="8"/>
  <c r="D143" i="8"/>
  <c r="E143" i="8"/>
  <c r="A144" i="8"/>
  <c r="B144" i="8"/>
  <c r="C144" i="8"/>
  <c r="D144" i="8"/>
  <c r="E144" i="8"/>
  <c r="A145" i="8"/>
  <c r="B145" i="8"/>
  <c r="C145" i="8"/>
  <c r="D145" i="8"/>
  <c r="E145" i="8"/>
  <c r="A146" i="8"/>
  <c r="B146" i="8"/>
  <c r="C146" i="8"/>
  <c r="D146" i="8"/>
  <c r="E146" i="8"/>
  <c r="A147" i="8"/>
  <c r="B147" i="8"/>
  <c r="C147" i="8"/>
  <c r="D147" i="8"/>
  <c r="E147" i="8"/>
  <c r="A148" i="8"/>
  <c r="B148" i="8"/>
  <c r="C148" i="8"/>
  <c r="D148" i="8"/>
  <c r="E148" i="8"/>
  <c r="A149" i="8"/>
  <c r="B149" i="8"/>
  <c r="C149" i="8"/>
  <c r="D149" i="8"/>
  <c r="E149" i="8"/>
  <c r="A150" i="8"/>
  <c r="B150" i="8"/>
  <c r="C150" i="8"/>
  <c r="D150" i="8"/>
  <c r="E150" i="8"/>
  <c r="A151" i="8"/>
  <c r="B151" i="8"/>
  <c r="C151" i="8"/>
  <c r="D151" i="8"/>
  <c r="E151" i="8"/>
  <c r="A152" i="8"/>
  <c r="B152" i="8"/>
  <c r="C152" i="8"/>
  <c r="D152" i="8"/>
  <c r="E152" i="8"/>
  <c r="A153" i="8"/>
  <c r="B153" i="8"/>
  <c r="C153" i="8"/>
  <c r="D153" i="8"/>
  <c r="E153" i="8"/>
  <c r="A154" i="8"/>
  <c r="B154" i="8"/>
  <c r="C154" i="8"/>
  <c r="D154" i="8"/>
  <c r="E154" i="8"/>
  <c r="A155" i="8"/>
  <c r="B155" i="8"/>
  <c r="C155" i="8"/>
  <c r="D155" i="8"/>
  <c r="E155" i="8"/>
  <c r="A156" i="8"/>
  <c r="B156" i="8"/>
  <c r="C156" i="8"/>
  <c r="D156" i="8"/>
  <c r="E156" i="8"/>
  <c r="A157" i="8"/>
  <c r="B157" i="8"/>
  <c r="C157" i="8"/>
  <c r="D157" i="8"/>
  <c r="E157" i="8"/>
  <c r="A158" i="8"/>
  <c r="B158" i="8"/>
  <c r="C158" i="8"/>
  <c r="D158" i="8"/>
  <c r="E158" i="8"/>
  <c r="A159" i="8"/>
  <c r="B159" i="8"/>
  <c r="C159" i="8"/>
  <c r="D159" i="8"/>
  <c r="E159" i="8"/>
  <c r="A160" i="8"/>
  <c r="B160" i="8"/>
  <c r="C160" i="8"/>
  <c r="D160" i="8"/>
  <c r="E160" i="8"/>
  <c r="A161" i="8"/>
  <c r="B161" i="8"/>
  <c r="C161" i="8"/>
  <c r="D161" i="8"/>
  <c r="E161" i="8"/>
  <c r="A162" i="8"/>
  <c r="B162" i="8"/>
  <c r="C162" i="8"/>
  <c r="D162" i="8"/>
  <c r="E162" i="8"/>
  <c r="A163" i="8"/>
  <c r="B163" i="8"/>
  <c r="C163" i="8"/>
  <c r="D163" i="8"/>
  <c r="E163" i="8"/>
  <c r="A163" i="7"/>
  <c r="B163" i="7"/>
  <c r="C163" i="7"/>
  <c r="D163" i="7"/>
  <c r="E163" i="7"/>
  <c r="A161" i="7"/>
  <c r="B161" i="7"/>
  <c r="C161" i="7"/>
  <c r="D161" i="7"/>
  <c r="E161" i="7"/>
  <c r="A162" i="7"/>
  <c r="B162" i="7"/>
  <c r="C162" i="7"/>
  <c r="D162" i="7"/>
  <c r="E162" i="7"/>
  <c r="A49" i="7"/>
  <c r="B49" i="7"/>
  <c r="C49" i="7"/>
  <c r="D49" i="7"/>
  <c r="E49" i="7"/>
  <c r="A50" i="7"/>
  <c r="B50" i="7"/>
  <c r="C50" i="7"/>
  <c r="D50" i="7"/>
  <c r="E50" i="7"/>
  <c r="A51" i="7"/>
  <c r="B51" i="7"/>
  <c r="C51" i="7"/>
  <c r="D51" i="7"/>
  <c r="E51" i="7"/>
  <c r="A52" i="7"/>
  <c r="B52" i="7"/>
  <c r="C52" i="7"/>
  <c r="D52" i="7"/>
  <c r="E52" i="7"/>
  <c r="A53" i="7"/>
  <c r="B53" i="7"/>
  <c r="C53" i="7"/>
  <c r="D53" i="7"/>
  <c r="E53" i="7"/>
  <c r="A54" i="7"/>
  <c r="B54" i="7"/>
  <c r="C54" i="7"/>
  <c r="D54" i="7"/>
  <c r="E54" i="7"/>
  <c r="A55" i="7"/>
  <c r="B55" i="7"/>
  <c r="C55" i="7"/>
  <c r="D55" i="7"/>
  <c r="E55" i="7"/>
  <c r="A56" i="7"/>
  <c r="B56" i="7"/>
  <c r="C56" i="7"/>
  <c r="D56" i="7"/>
  <c r="E56" i="7"/>
  <c r="A57" i="7"/>
  <c r="B57" i="7"/>
  <c r="C57" i="7"/>
  <c r="D57" i="7"/>
  <c r="E57" i="7"/>
  <c r="A58" i="7"/>
  <c r="B58" i="7"/>
  <c r="C58" i="7"/>
  <c r="D58" i="7"/>
  <c r="E58" i="7"/>
  <c r="A59" i="7"/>
  <c r="B59" i="7"/>
  <c r="C59" i="7"/>
  <c r="D59" i="7"/>
  <c r="E59" i="7"/>
  <c r="A60" i="7"/>
  <c r="B60" i="7"/>
  <c r="C60" i="7"/>
  <c r="D60" i="7"/>
  <c r="E60" i="7"/>
  <c r="A61" i="7"/>
  <c r="B61" i="7"/>
  <c r="C61" i="7"/>
  <c r="D61" i="7"/>
  <c r="E61" i="7"/>
  <c r="A62" i="7"/>
  <c r="B62" i="7"/>
  <c r="C62" i="7"/>
  <c r="D62" i="7"/>
  <c r="E62" i="7"/>
  <c r="A63" i="7"/>
  <c r="B63" i="7"/>
  <c r="C63" i="7"/>
  <c r="D63" i="7"/>
  <c r="E63" i="7"/>
  <c r="A64" i="7"/>
  <c r="B64" i="7"/>
  <c r="C64" i="7"/>
  <c r="D64" i="7"/>
  <c r="E64" i="7"/>
  <c r="A65" i="7"/>
  <c r="B65" i="7"/>
  <c r="C65" i="7"/>
  <c r="D65" i="7"/>
  <c r="E65" i="7"/>
  <c r="A66" i="7"/>
  <c r="B66" i="7"/>
  <c r="C66" i="7"/>
  <c r="D66" i="7"/>
  <c r="E66" i="7"/>
  <c r="A67" i="7"/>
  <c r="B67" i="7"/>
  <c r="C67" i="7"/>
  <c r="D67" i="7"/>
  <c r="E67" i="7"/>
  <c r="A68" i="7"/>
  <c r="B68" i="7"/>
  <c r="C68" i="7"/>
  <c r="D68" i="7"/>
  <c r="E68" i="7"/>
  <c r="A69" i="7"/>
  <c r="B69" i="7"/>
  <c r="C69" i="7"/>
  <c r="D69" i="7"/>
  <c r="E69" i="7"/>
  <c r="A70" i="7"/>
  <c r="B70" i="7"/>
  <c r="C70" i="7"/>
  <c r="D70" i="7"/>
  <c r="E70" i="7"/>
  <c r="A71" i="7"/>
  <c r="B71" i="7"/>
  <c r="C71" i="7"/>
  <c r="D71" i="7"/>
  <c r="E71" i="7"/>
  <c r="A72" i="7"/>
  <c r="B72" i="7"/>
  <c r="C72" i="7"/>
  <c r="D72" i="7"/>
  <c r="E72" i="7"/>
  <c r="A73" i="7"/>
  <c r="B73" i="7"/>
  <c r="C73" i="7"/>
  <c r="D73" i="7"/>
  <c r="E73" i="7"/>
  <c r="A74" i="7"/>
  <c r="B74" i="7"/>
  <c r="C74" i="7"/>
  <c r="D74" i="7"/>
  <c r="E74" i="7"/>
  <c r="A75" i="7"/>
  <c r="B75" i="7"/>
  <c r="C75" i="7"/>
  <c r="D75" i="7"/>
  <c r="E75" i="7"/>
  <c r="A76" i="7"/>
  <c r="B76" i="7"/>
  <c r="C76" i="7"/>
  <c r="D76" i="7"/>
  <c r="E76" i="7"/>
  <c r="A77" i="7"/>
  <c r="B77" i="7"/>
  <c r="C77" i="7"/>
  <c r="D77" i="7"/>
  <c r="E77" i="7"/>
  <c r="A78" i="7"/>
  <c r="B78" i="7"/>
  <c r="C78" i="7"/>
  <c r="D78" i="7"/>
  <c r="E78" i="7"/>
  <c r="A79" i="7"/>
  <c r="B79" i="7"/>
  <c r="C79" i="7"/>
  <c r="D79" i="7"/>
  <c r="E79" i="7"/>
  <c r="A80" i="7"/>
  <c r="B80" i="7"/>
  <c r="C80" i="7"/>
  <c r="D80" i="7"/>
  <c r="E80" i="7"/>
  <c r="A81" i="7"/>
  <c r="B81" i="7"/>
  <c r="C81" i="7"/>
  <c r="D81" i="7"/>
  <c r="E81" i="7"/>
  <c r="A82" i="7"/>
  <c r="B82" i="7"/>
  <c r="C82" i="7"/>
  <c r="D82" i="7"/>
  <c r="E82" i="7"/>
  <c r="A83" i="7"/>
  <c r="B83" i="7"/>
  <c r="C83" i="7"/>
  <c r="D83" i="7"/>
  <c r="E83" i="7"/>
  <c r="A84" i="7"/>
  <c r="B84" i="7"/>
  <c r="C84" i="7"/>
  <c r="D84" i="7"/>
  <c r="E84" i="7"/>
  <c r="A85" i="7"/>
  <c r="B85" i="7"/>
  <c r="C85" i="7"/>
  <c r="D85" i="7"/>
  <c r="E85" i="7"/>
  <c r="A86" i="7"/>
  <c r="B86" i="7"/>
  <c r="C86" i="7"/>
  <c r="D86" i="7"/>
  <c r="E86" i="7"/>
  <c r="A87" i="7"/>
  <c r="B87" i="7"/>
  <c r="C87" i="7"/>
  <c r="D87" i="7"/>
  <c r="E87" i="7"/>
  <c r="A88" i="7"/>
  <c r="B88" i="7"/>
  <c r="C88" i="7"/>
  <c r="D88" i="7"/>
  <c r="E88" i="7"/>
  <c r="A89" i="7"/>
  <c r="B89" i="7"/>
  <c r="C89" i="7"/>
  <c r="D89" i="7"/>
  <c r="E89" i="7"/>
  <c r="A90" i="7"/>
  <c r="B90" i="7"/>
  <c r="C90" i="7"/>
  <c r="D90" i="7"/>
  <c r="E90" i="7"/>
  <c r="A91" i="7"/>
  <c r="B91" i="7"/>
  <c r="C91" i="7"/>
  <c r="D91" i="7"/>
  <c r="E91" i="7"/>
  <c r="A92" i="7"/>
  <c r="B92" i="7"/>
  <c r="C92" i="7"/>
  <c r="D92" i="7"/>
  <c r="E92" i="7"/>
  <c r="A93" i="7"/>
  <c r="B93" i="7"/>
  <c r="C93" i="7"/>
  <c r="D93" i="7"/>
  <c r="E93" i="7"/>
  <c r="A94" i="7"/>
  <c r="B94" i="7"/>
  <c r="C94" i="7"/>
  <c r="D94" i="7"/>
  <c r="E94" i="7"/>
  <c r="A95" i="7"/>
  <c r="B95" i="7"/>
  <c r="C95" i="7"/>
  <c r="D95" i="7"/>
  <c r="E95" i="7"/>
  <c r="A96" i="7"/>
  <c r="B96" i="7"/>
  <c r="C96" i="7"/>
  <c r="D96" i="7"/>
  <c r="E96" i="7"/>
  <c r="A97" i="7"/>
  <c r="B97" i="7"/>
  <c r="C97" i="7"/>
  <c r="D97" i="7"/>
  <c r="E97" i="7"/>
  <c r="A98" i="7"/>
  <c r="B98" i="7"/>
  <c r="C98" i="7"/>
  <c r="D98" i="7"/>
  <c r="E98" i="7"/>
  <c r="A99" i="7"/>
  <c r="B99" i="7"/>
  <c r="C99" i="7"/>
  <c r="D99" i="7"/>
  <c r="E99" i="7"/>
  <c r="A100" i="7"/>
  <c r="B100" i="7"/>
  <c r="C100" i="7"/>
  <c r="D100" i="7"/>
  <c r="E100" i="7"/>
  <c r="A101" i="7"/>
  <c r="B101" i="7"/>
  <c r="C101" i="7"/>
  <c r="D101" i="7"/>
  <c r="E101" i="7"/>
  <c r="A102" i="7"/>
  <c r="B102" i="7"/>
  <c r="C102" i="7"/>
  <c r="D102" i="7"/>
  <c r="E102" i="7"/>
  <c r="A103" i="7"/>
  <c r="B103" i="7"/>
  <c r="C103" i="7"/>
  <c r="D103" i="7"/>
  <c r="E103" i="7"/>
  <c r="A104" i="7"/>
  <c r="B104" i="7"/>
  <c r="C104" i="7"/>
  <c r="D104" i="7"/>
  <c r="E104" i="7"/>
  <c r="A105" i="7"/>
  <c r="B105" i="7"/>
  <c r="C105" i="7"/>
  <c r="D105" i="7"/>
  <c r="E105" i="7"/>
  <c r="A106" i="7"/>
  <c r="B106" i="7"/>
  <c r="C106" i="7"/>
  <c r="D106" i="7"/>
  <c r="E106" i="7"/>
  <c r="A107" i="7"/>
  <c r="B107" i="7"/>
  <c r="C107" i="7"/>
  <c r="D107" i="7"/>
  <c r="E107" i="7"/>
  <c r="A108" i="7"/>
  <c r="B108" i="7"/>
  <c r="C108" i="7"/>
  <c r="D108" i="7"/>
  <c r="E108" i="7"/>
  <c r="A109" i="7"/>
  <c r="B109" i="7"/>
  <c r="C109" i="7"/>
  <c r="D109" i="7"/>
  <c r="E109" i="7"/>
  <c r="A110" i="7"/>
  <c r="B110" i="7"/>
  <c r="C110" i="7"/>
  <c r="D110" i="7"/>
  <c r="E110" i="7"/>
  <c r="A111" i="7"/>
  <c r="B111" i="7"/>
  <c r="C111" i="7"/>
  <c r="D111" i="7"/>
  <c r="E111" i="7"/>
  <c r="A112" i="7"/>
  <c r="B112" i="7"/>
  <c r="C112" i="7"/>
  <c r="D112" i="7"/>
  <c r="E112" i="7"/>
  <c r="A113" i="7"/>
  <c r="B113" i="7"/>
  <c r="C113" i="7"/>
  <c r="D113" i="7"/>
  <c r="E113" i="7"/>
  <c r="A114" i="7"/>
  <c r="B114" i="7"/>
  <c r="C114" i="7"/>
  <c r="D114" i="7"/>
  <c r="E114" i="7"/>
  <c r="A115" i="7"/>
  <c r="B115" i="7"/>
  <c r="C115" i="7"/>
  <c r="D115" i="7"/>
  <c r="E115" i="7"/>
  <c r="A116" i="7"/>
  <c r="B116" i="7"/>
  <c r="C116" i="7"/>
  <c r="D116" i="7"/>
  <c r="E116" i="7"/>
  <c r="A117" i="7"/>
  <c r="B117" i="7"/>
  <c r="C117" i="7"/>
  <c r="D117" i="7"/>
  <c r="E117" i="7"/>
  <c r="A118" i="7"/>
  <c r="B118" i="7"/>
  <c r="C118" i="7"/>
  <c r="D118" i="7"/>
  <c r="E118" i="7"/>
  <c r="A119" i="7"/>
  <c r="B119" i="7"/>
  <c r="C119" i="7"/>
  <c r="D119" i="7"/>
  <c r="E119" i="7"/>
  <c r="A120" i="7"/>
  <c r="B120" i="7"/>
  <c r="C120" i="7"/>
  <c r="D120" i="7"/>
  <c r="E120" i="7"/>
  <c r="A121" i="7"/>
  <c r="B121" i="7"/>
  <c r="C121" i="7"/>
  <c r="D121" i="7"/>
  <c r="E121" i="7"/>
  <c r="A122" i="7"/>
  <c r="B122" i="7"/>
  <c r="C122" i="7"/>
  <c r="D122" i="7"/>
  <c r="E122" i="7"/>
  <c r="A123" i="7"/>
  <c r="B123" i="7"/>
  <c r="C123" i="7"/>
  <c r="D123" i="7"/>
  <c r="E123" i="7"/>
  <c r="A124" i="7"/>
  <c r="B124" i="7"/>
  <c r="C124" i="7"/>
  <c r="D124" i="7"/>
  <c r="E124" i="7"/>
  <c r="A125" i="7"/>
  <c r="B125" i="7"/>
  <c r="C125" i="7"/>
  <c r="D125" i="7"/>
  <c r="E125" i="7"/>
  <c r="A126" i="7"/>
  <c r="B126" i="7"/>
  <c r="C126" i="7"/>
  <c r="D126" i="7"/>
  <c r="E126" i="7"/>
  <c r="A127" i="7"/>
  <c r="B127" i="7"/>
  <c r="C127" i="7"/>
  <c r="D127" i="7"/>
  <c r="E127" i="7"/>
  <c r="A128" i="7"/>
  <c r="B128" i="7"/>
  <c r="C128" i="7"/>
  <c r="D128" i="7"/>
  <c r="E128" i="7"/>
  <c r="A129" i="7"/>
  <c r="B129" i="7"/>
  <c r="C129" i="7"/>
  <c r="D129" i="7"/>
  <c r="E129" i="7"/>
  <c r="A130" i="7"/>
  <c r="B130" i="7"/>
  <c r="C130" i="7"/>
  <c r="D130" i="7"/>
  <c r="E130" i="7"/>
  <c r="A131" i="7"/>
  <c r="B131" i="7"/>
  <c r="C131" i="7"/>
  <c r="D131" i="7"/>
  <c r="E131" i="7"/>
  <c r="A132" i="7"/>
  <c r="B132" i="7"/>
  <c r="C132" i="7"/>
  <c r="D132" i="7"/>
  <c r="E132" i="7"/>
  <c r="A133" i="7"/>
  <c r="B133" i="7"/>
  <c r="C133" i="7"/>
  <c r="D133" i="7"/>
  <c r="E133" i="7"/>
  <c r="A134" i="7"/>
  <c r="B134" i="7"/>
  <c r="C134" i="7"/>
  <c r="D134" i="7"/>
  <c r="E134" i="7"/>
  <c r="A135" i="7"/>
  <c r="B135" i="7"/>
  <c r="C135" i="7"/>
  <c r="D135" i="7"/>
  <c r="E135" i="7"/>
  <c r="A136" i="7"/>
  <c r="B136" i="7"/>
  <c r="C136" i="7"/>
  <c r="D136" i="7"/>
  <c r="E136" i="7"/>
  <c r="A137" i="7"/>
  <c r="B137" i="7"/>
  <c r="C137" i="7"/>
  <c r="D137" i="7"/>
  <c r="E137" i="7"/>
  <c r="A138" i="7"/>
  <c r="B138" i="7"/>
  <c r="C138" i="7"/>
  <c r="D138" i="7"/>
  <c r="E138" i="7"/>
  <c r="A139" i="7"/>
  <c r="B139" i="7"/>
  <c r="C139" i="7"/>
  <c r="D139" i="7"/>
  <c r="E139" i="7"/>
  <c r="A140" i="7"/>
  <c r="B140" i="7"/>
  <c r="C140" i="7"/>
  <c r="D140" i="7"/>
  <c r="E140" i="7"/>
  <c r="A141" i="7"/>
  <c r="B141" i="7"/>
  <c r="C141" i="7"/>
  <c r="D141" i="7"/>
  <c r="E141" i="7"/>
  <c r="A142" i="7"/>
  <c r="B142" i="7"/>
  <c r="C142" i="7"/>
  <c r="D142" i="7"/>
  <c r="E142" i="7"/>
  <c r="A143" i="7"/>
  <c r="B143" i="7"/>
  <c r="C143" i="7"/>
  <c r="D143" i="7"/>
  <c r="E143" i="7"/>
  <c r="A144" i="7"/>
  <c r="B144" i="7"/>
  <c r="C144" i="7"/>
  <c r="D144" i="7"/>
  <c r="E144" i="7"/>
  <c r="A145" i="7"/>
  <c r="B145" i="7"/>
  <c r="C145" i="7"/>
  <c r="D145" i="7"/>
  <c r="E145" i="7"/>
  <c r="A146" i="7"/>
  <c r="B146" i="7"/>
  <c r="C146" i="7"/>
  <c r="D146" i="7"/>
  <c r="E146" i="7"/>
  <c r="A147" i="7"/>
  <c r="B147" i="7"/>
  <c r="C147" i="7"/>
  <c r="D147" i="7"/>
  <c r="E147" i="7"/>
  <c r="A148" i="7"/>
  <c r="B148" i="7"/>
  <c r="C148" i="7"/>
  <c r="D148" i="7"/>
  <c r="E148" i="7"/>
  <c r="A149" i="7"/>
  <c r="B149" i="7"/>
  <c r="C149" i="7"/>
  <c r="D149" i="7"/>
  <c r="E149" i="7"/>
  <c r="A150" i="7"/>
  <c r="B150" i="7"/>
  <c r="C150" i="7"/>
  <c r="D150" i="7"/>
  <c r="E150" i="7"/>
  <c r="A151" i="7"/>
  <c r="B151" i="7"/>
  <c r="C151" i="7"/>
  <c r="D151" i="7"/>
  <c r="E151" i="7"/>
  <c r="A152" i="7"/>
  <c r="B152" i="7"/>
  <c r="C152" i="7"/>
  <c r="D152" i="7"/>
  <c r="E152" i="7"/>
  <c r="A153" i="7"/>
  <c r="B153" i="7"/>
  <c r="C153" i="7"/>
  <c r="D153" i="7"/>
  <c r="E153" i="7"/>
  <c r="A154" i="7"/>
  <c r="B154" i="7"/>
  <c r="C154" i="7"/>
  <c r="D154" i="7"/>
  <c r="E154" i="7"/>
  <c r="A155" i="7"/>
  <c r="B155" i="7"/>
  <c r="C155" i="7"/>
  <c r="D155" i="7"/>
  <c r="E155" i="7"/>
  <c r="A156" i="7"/>
  <c r="B156" i="7"/>
  <c r="C156" i="7"/>
  <c r="D156" i="7"/>
  <c r="E156" i="7"/>
  <c r="A157" i="7"/>
  <c r="B157" i="7"/>
  <c r="C157" i="7"/>
  <c r="D157" i="7"/>
  <c r="E157" i="7"/>
  <c r="A158" i="7"/>
  <c r="B158" i="7"/>
  <c r="C158" i="7"/>
  <c r="D158" i="7"/>
  <c r="E158" i="7"/>
  <c r="A159" i="7"/>
  <c r="B159" i="7"/>
  <c r="C159" i="7"/>
  <c r="D159" i="7"/>
  <c r="E159" i="7"/>
  <c r="A160" i="7"/>
  <c r="B160" i="7"/>
  <c r="C160" i="7"/>
  <c r="D160" i="7"/>
  <c r="E160" i="7"/>
  <c r="A83" i="6"/>
  <c r="B83" i="6"/>
  <c r="C83" i="6"/>
  <c r="D83" i="6"/>
  <c r="E83" i="6"/>
  <c r="A84" i="6"/>
  <c r="B84" i="6"/>
  <c r="C84" i="6"/>
  <c r="D84" i="6"/>
  <c r="E84" i="6"/>
  <c r="A85" i="6"/>
  <c r="B85" i="6"/>
  <c r="C85" i="6"/>
  <c r="D85" i="6"/>
  <c r="E85" i="6"/>
  <c r="A86" i="6"/>
  <c r="B86" i="6"/>
  <c r="C86" i="6"/>
  <c r="D86" i="6"/>
  <c r="E86" i="6"/>
  <c r="A87" i="6"/>
  <c r="B87" i="6"/>
  <c r="C87" i="6"/>
  <c r="D87" i="6"/>
  <c r="E87" i="6"/>
  <c r="A88" i="6"/>
  <c r="B88" i="6"/>
  <c r="C88" i="6"/>
  <c r="D88" i="6"/>
  <c r="E88" i="6"/>
  <c r="A89" i="6"/>
  <c r="B89" i="6"/>
  <c r="C89" i="6"/>
  <c r="D89" i="6"/>
  <c r="E89" i="6"/>
  <c r="A90" i="6"/>
  <c r="B90" i="6"/>
  <c r="C90" i="6"/>
  <c r="D90" i="6"/>
  <c r="E90" i="6"/>
  <c r="A91" i="6"/>
  <c r="B91" i="6"/>
  <c r="C91" i="6"/>
  <c r="D91" i="6"/>
  <c r="E91" i="6"/>
  <c r="A92" i="6"/>
  <c r="B92" i="6"/>
  <c r="C92" i="6"/>
  <c r="D92" i="6"/>
  <c r="E92" i="6"/>
  <c r="A93" i="6"/>
  <c r="B93" i="6"/>
  <c r="C93" i="6"/>
  <c r="D93" i="6"/>
  <c r="E93" i="6"/>
  <c r="A94" i="6"/>
  <c r="B94" i="6"/>
  <c r="C94" i="6"/>
  <c r="D94" i="6"/>
  <c r="E94" i="6"/>
  <c r="A95" i="6"/>
  <c r="B95" i="6"/>
  <c r="C95" i="6"/>
  <c r="D95" i="6"/>
  <c r="E95" i="6"/>
  <c r="A96" i="6"/>
  <c r="B96" i="6"/>
  <c r="C96" i="6"/>
  <c r="D96" i="6"/>
  <c r="E96" i="6"/>
  <c r="A97" i="6"/>
  <c r="B97" i="6"/>
  <c r="C97" i="6"/>
  <c r="D97" i="6"/>
  <c r="E97" i="6"/>
  <c r="A98" i="6"/>
  <c r="B98" i="6"/>
  <c r="C98" i="6"/>
  <c r="D98" i="6"/>
  <c r="E98" i="6"/>
  <c r="A99" i="6"/>
  <c r="B99" i="6"/>
  <c r="C99" i="6"/>
  <c r="D99" i="6"/>
  <c r="E99" i="6"/>
  <c r="A100" i="6"/>
  <c r="B100" i="6"/>
  <c r="C100" i="6"/>
  <c r="D100" i="6"/>
  <c r="E100" i="6"/>
  <c r="A101" i="6"/>
  <c r="B101" i="6"/>
  <c r="C101" i="6"/>
  <c r="D101" i="6"/>
  <c r="E101" i="6"/>
  <c r="A102" i="6"/>
  <c r="B102" i="6"/>
  <c r="C102" i="6"/>
  <c r="D102" i="6"/>
  <c r="E102" i="6"/>
  <c r="A103" i="6"/>
  <c r="B103" i="6"/>
  <c r="C103" i="6"/>
  <c r="D103" i="6"/>
  <c r="E103" i="6"/>
  <c r="A104" i="6"/>
  <c r="B104" i="6"/>
  <c r="C104" i="6"/>
  <c r="D104" i="6"/>
  <c r="E104" i="6"/>
  <c r="A105" i="6"/>
  <c r="B105" i="6"/>
  <c r="C105" i="6"/>
  <c r="D105" i="6"/>
  <c r="E105" i="6"/>
  <c r="A106" i="6"/>
  <c r="B106" i="6"/>
  <c r="C106" i="6"/>
  <c r="D106" i="6"/>
  <c r="E106" i="6"/>
  <c r="A107" i="6"/>
  <c r="B107" i="6"/>
  <c r="C107" i="6"/>
  <c r="D107" i="6"/>
  <c r="E107" i="6"/>
  <c r="A108" i="6"/>
  <c r="B108" i="6"/>
  <c r="C108" i="6"/>
  <c r="D108" i="6"/>
  <c r="E108" i="6"/>
  <c r="A109" i="6"/>
  <c r="B109" i="6"/>
  <c r="C109" i="6"/>
  <c r="D109" i="6"/>
  <c r="E109" i="6"/>
  <c r="A110" i="6"/>
  <c r="B110" i="6"/>
  <c r="C110" i="6"/>
  <c r="D110" i="6"/>
  <c r="E110" i="6"/>
  <c r="A111" i="6"/>
  <c r="B111" i="6"/>
  <c r="C111" i="6"/>
  <c r="D111" i="6"/>
  <c r="E111" i="6"/>
  <c r="A112" i="6"/>
  <c r="B112" i="6"/>
  <c r="C112" i="6"/>
  <c r="D112" i="6"/>
  <c r="E112" i="6"/>
  <c r="A113" i="6"/>
  <c r="B113" i="6"/>
  <c r="C113" i="6"/>
  <c r="D113" i="6"/>
  <c r="E113" i="6"/>
  <c r="A114" i="6"/>
  <c r="B114" i="6"/>
  <c r="C114" i="6"/>
  <c r="D114" i="6"/>
  <c r="E114" i="6"/>
  <c r="A115" i="6"/>
  <c r="B115" i="6"/>
  <c r="C115" i="6"/>
  <c r="D115" i="6"/>
  <c r="E115" i="6"/>
  <c r="A116" i="6"/>
  <c r="B116" i="6"/>
  <c r="C116" i="6"/>
  <c r="D116" i="6"/>
  <c r="E116" i="6"/>
  <c r="A117" i="6"/>
  <c r="B117" i="6"/>
  <c r="C117" i="6"/>
  <c r="D117" i="6"/>
  <c r="E117" i="6"/>
  <c r="A118" i="6"/>
  <c r="B118" i="6"/>
  <c r="C118" i="6"/>
  <c r="D118" i="6"/>
  <c r="E118" i="6"/>
  <c r="A119" i="6"/>
  <c r="B119" i="6"/>
  <c r="C119" i="6"/>
  <c r="D119" i="6"/>
  <c r="E119" i="6"/>
  <c r="A120" i="6"/>
  <c r="B120" i="6"/>
  <c r="C120" i="6"/>
  <c r="D120" i="6"/>
  <c r="E120" i="6"/>
  <c r="A121" i="6"/>
  <c r="B121" i="6"/>
  <c r="C121" i="6"/>
  <c r="D121" i="6"/>
  <c r="E121" i="6"/>
  <c r="A122" i="6"/>
  <c r="B122" i="6"/>
  <c r="C122" i="6"/>
  <c r="D122" i="6"/>
  <c r="E122" i="6"/>
  <c r="A123" i="6"/>
  <c r="B123" i="6"/>
  <c r="C123" i="6"/>
  <c r="D123" i="6"/>
  <c r="E123" i="6"/>
  <c r="A124" i="6"/>
  <c r="B124" i="6"/>
  <c r="C124" i="6"/>
  <c r="D124" i="6"/>
  <c r="E124" i="6"/>
  <c r="A125" i="6"/>
  <c r="B125" i="6"/>
  <c r="C125" i="6"/>
  <c r="D125" i="6"/>
  <c r="E125" i="6"/>
  <c r="A126" i="6"/>
  <c r="B126" i="6"/>
  <c r="C126" i="6"/>
  <c r="D126" i="6"/>
  <c r="E126" i="6"/>
  <c r="A127" i="6"/>
  <c r="B127" i="6"/>
  <c r="C127" i="6"/>
  <c r="D127" i="6"/>
  <c r="E127" i="6"/>
  <c r="A128" i="6"/>
  <c r="B128" i="6"/>
  <c r="C128" i="6"/>
  <c r="D128" i="6"/>
  <c r="E128" i="6"/>
  <c r="A129" i="6"/>
  <c r="B129" i="6"/>
  <c r="C129" i="6"/>
  <c r="D129" i="6"/>
  <c r="E129" i="6"/>
  <c r="A130" i="6"/>
  <c r="B130" i="6"/>
  <c r="C130" i="6"/>
  <c r="D130" i="6"/>
  <c r="E130" i="6"/>
  <c r="A131" i="6"/>
  <c r="B131" i="6"/>
  <c r="C131" i="6"/>
  <c r="D131" i="6"/>
  <c r="E131" i="6"/>
  <c r="A132" i="6"/>
  <c r="B132" i="6"/>
  <c r="C132" i="6"/>
  <c r="D132" i="6"/>
  <c r="E132" i="6"/>
  <c r="A133" i="6"/>
  <c r="B133" i="6"/>
  <c r="C133" i="6"/>
  <c r="D133" i="6"/>
  <c r="E133" i="6"/>
  <c r="A134" i="6"/>
  <c r="B134" i="6"/>
  <c r="C134" i="6"/>
  <c r="D134" i="6"/>
  <c r="E134" i="6"/>
  <c r="A135" i="6"/>
  <c r="B135" i="6"/>
  <c r="C135" i="6"/>
  <c r="D135" i="6"/>
  <c r="E135" i="6"/>
  <c r="A136" i="6"/>
  <c r="B136" i="6"/>
  <c r="C136" i="6"/>
  <c r="D136" i="6"/>
  <c r="E136" i="6"/>
  <c r="A137" i="6"/>
  <c r="B137" i="6"/>
  <c r="C137" i="6"/>
  <c r="D137" i="6"/>
  <c r="E137" i="6"/>
  <c r="A138" i="6"/>
  <c r="B138" i="6"/>
  <c r="C138" i="6"/>
  <c r="D138" i="6"/>
  <c r="E138" i="6"/>
  <c r="A139" i="6"/>
  <c r="B139" i="6"/>
  <c r="C139" i="6"/>
  <c r="D139" i="6"/>
  <c r="E139" i="6"/>
  <c r="A140" i="6"/>
  <c r="B140" i="6"/>
  <c r="C140" i="6"/>
  <c r="D140" i="6"/>
  <c r="E140" i="6"/>
  <c r="A141" i="6"/>
  <c r="B141" i="6"/>
  <c r="C141" i="6"/>
  <c r="D141" i="6"/>
  <c r="E141" i="6"/>
  <c r="A142" i="6"/>
  <c r="B142" i="6"/>
  <c r="C142" i="6"/>
  <c r="D142" i="6"/>
  <c r="E142" i="6"/>
  <c r="A143" i="6"/>
  <c r="B143" i="6"/>
  <c r="C143" i="6"/>
  <c r="D143" i="6"/>
  <c r="E143" i="6"/>
  <c r="A144" i="6"/>
  <c r="B144" i="6"/>
  <c r="C144" i="6"/>
  <c r="D144" i="6"/>
  <c r="E144" i="6"/>
  <c r="A145" i="6"/>
  <c r="B145" i="6"/>
  <c r="C145" i="6"/>
  <c r="D145" i="6"/>
  <c r="E145" i="6"/>
  <c r="A146" i="6"/>
  <c r="B146" i="6"/>
  <c r="C146" i="6"/>
  <c r="D146" i="6"/>
  <c r="E146" i="6"/>
  <c r="A147" i="6"/>
  <c r="B147" i="6"/>
  <c r="C147" i="6"/>
  <c r="D147" i="6"/>
  <c r="E147" i="6"/>
  <c r="A148" i="6"/>
  <c r="B148" i="6"/>
  <c r="C148" i="6"/>
  <c r="D148" i="6"/>
  <c r="E148" i="6"/>
  <c r="A149" i="6"/>
  <c r="B149" i="6"/>
  <c r="C149" i="6"/>
  <c r="D149" i="6"/>
  <c r="E149" i="6"/>
  <c r="A150" i="6"/>
  <c r="B150" i="6"/>
  <c r="C150" i="6"/>
  <c r="D150" i="6"/>
  <c r="E150" i="6"/>
  <c r="A151" i="6"/>
  <c r="B151" i="6"/>
  <c r="C151" i="6"/>
  <c r="D151" i="6"/>
  <c r="E151" i="6"/>
  <c r="A152" i="6"/>
  <c r="B152" i="6"/>
  <c r="C152" i="6"/>
  <c r="D152" i="6"/>
  <c r="E152" i="6"/>
  <c r="A153" i="6"/>
  <c r="B153" i="6"/>
  <c r="C153" i="6"/>
  <c r="D153" i="6"/>
  <c r="E153" i="6"/>
  <c r="A154" i="6"/>
  <c r="B154" i="6"/>
  <c r="C154" i="6"/>
  <c r="D154" i="6"/>
  <c r="E154" i="6"/>
  <c r="A155" i="6"/>
  <c r="B155" i="6"/>
  <c r="C155" i="6"/>
  <c r="D155" i="6"/>
  <c r="E155" i="6"/>
  <c r="A156" i="6"/>
  <c r="B156" i="6"/>
  <c r="C156" i="6"/>
  <c r="D156" i="6"/>
  <c r="E156" i="6"/>
  <c r="A157" i="6"/>
  <c r="B157" i="6"/>
  <c r="C157" i="6"/>
  <c r="D157" i="6"/>
  <c r="E157" i="6"/>
  <c r="A158" i="6"/>
  <c r="B158" i="6"/>
  <c r="C158" i="6"/>
  <c r="D158" i="6"/>
  <c r="E158" i="6"/>
  <c r="A159" i="6"/>
  <c r="B159" i="6"/>
  <c r="C159" i="6"/>
  <c r="D159" i="6"/>
  <c r="E159" i="6"/>
  <c r="A160" i="6"/>
  <c r="B160" i="6"/>
  <c r="C160" i="6"/>
  <c r="D160" i="6"/>
  <c r="E160" i="6"/>
  <c r="A161" i="6"/>
  <c r="B161" i="6"/>
  <c r="C161" i="6"/>
  <c r="D161" i="6"/>
  <c r="E161" i="6"/>
  <c r="A162" i="6"/>
  <c r="B162" i="6"/>
  <c r="C162" i="6"/>
  <c r="D162" i="6"/>
  <c r="E162" i="6"/>
  <c r="A163" i="6"/>
  <c r="B163" i="6"/>
  <c r="C163" i="6"/>
  <c r="D163" i="6"/>
  <c r="E163" i="6"/>
  <c r="A70" i="6"/>
  <c r="B70" i="6"/>
  <c r="C70" i="6"/>
  <c r="D70" i="6"/>
  <c r="E70" i="6"/>
  <c r="A71" i="6"/>
  <c r="B71" i="6"/>
  <c r="C71" i="6"/>
  <c r="D71" i="6"/>
  <c r="E71" i="6"/>
  <c r="A72" i="6"/>
  <c r="B72" i="6"/>
  <c r="C72" i="6"/>
  <c r="D72" i="6"/>
  <c r="E72" i="6"/>
  <c r="A73" i="6"/>
  <c r="B73" i="6"/>
  <c r="C73" i="6"/>
  <c r="D73" i="6"/>
  <c r="E73" i="6"/>
  <c r="A74" i="6"/>
  <c r="B74" i="6"/>
  <c r="C74" i="6"/>
  <c r="D74" i="6"/>
  <c r="E74" i="6"/>
  <c r="A75" i="6"/>
  <c r="B75" i="6"/>
  <c r="C75" i="6"/>
  <c r="D75" i="6"/>
  <c r="E75" i="6"/>
  <c r="A76" i="6"/>
  <c r="B76" i="6"/>
  <c r="C76" i="6"/>
  <c r="D76" i="6"/>
  <c r="E76" i="6"/>
  <c r="A77" i="6"/>
  <c r="B77" i="6"/>
  <c r="C77" i="6"/>
  <c r="D77" i="6"/>
  <c r="E77" i="6"/>
  <c r="A78" i="6"/>
  <c r="B78" i="6"/>
  <c r="C78" i="6"/>
  <c r="D78" i="6"/>
  <c r="E78" i="6"/>
  <c r="A79" i="6"/>
  <c r="B79" i="6"/>
  <c r="C79" i="6"/>
  <c r="D79" i="6"/>
  <c r="E79" i="6"/>
  <c r="A80" i="6"/>
  <c r="B80" i="6"/>
  <c r="C80" i="6"/>
  <c r="D80" i="6"/>
  <c r="E80" i="6"/>
  <c r="A81" i="6"/>
  <c r="B81" i="6"/>
  <c r="C81" i="6"/>
  <c r="D81" i="6"/>
  <c r="E81" i="6"/>
  <c r="A82" i="6"/>
  <c r="B82" i="6"/>
  <c r="C82" i="6"/>
  <c r="D82" i="6"/>
  <c r="E82" i="6"/>
  <c r="A49" i="6"/>
  <c r="B49" i="6"/>
  <c r="C49" i="6"/>
  <c r="D49" i="6"/>
  <c r="E49" i="6"/>
  <c r="A50" i="6"/>
  <c r="B50" i="6"/>
  <c r="C50" i="6"/>
  <c r="D50" i="6"/>
  <c r="E50" i="6"/>
  <c r="A51" i="6"/>
  <c r="B51" i="6"/>
  <c r="C51" i="6"/>
  <c r="D51" i="6"/>
  <c r="E51" i="6"/>
  <c r="A52" i="6"/>
  <c r="B52" i="6"/>
  <c r="C52" i="6"/>
  <c r="D52" i="6"/>
  <c r="E52" i="6"/>
  <c r="A53" i="6"/>
  <c r="B53" i="6"/>
  <c r="C53" i="6"/>
  <c r="D53" i="6"/>
  <c r="E53" i="6"/>
  <c r="A54" i="6"/>
  <c r="B54" i="6"/>
  <c r="C54" i="6"/>
  <c r="D54" i="6"/>
  <c r="E54" i="6"/>
  <c r="A55" i="6"/>
  <c r="B55" i="6"/>
  <c r="C55" i="6"/>
  <c r="D55" i="6"/>
  <c r="E55" i="6"/>
  <c r="A56" i="6"/>
  <c r="B56" i="6"/>
  <c r="C56" i="6"/>
  <c r="D56" i="6"/>
  <c r="E56" i="6"/>
  <c r="A57" i="6"/>
  <c r="B57" i="6"/>
  <c r="C57" i="6"/>
  <c r="D57" i="6"/>
  <c r="E57" i="6"/>
  <c r="A58" i="6"/>
  <c r="B58" i="6"/>
  <c r="C58" i="6"/>
  <c r="D58" i="6"/>
  <c r="E58" i="6"/>
  <c r="A59" i="6"/>
  <c r="B59" i="6"/>
  <c r="C59" i="6"/>
  <c r="D59" i="6"/>
  <c r="E59" i="6"/>
  <c r="A60" i="6"/>
  <c r="B60" i="6"/>
  <c r="C60" i="6"/>
  <c r="D60" i="6"/>
  <c r="E60" i="6"/>
  <c r="A61" i="6"/>
  <c r="B61" i="6"/>
  <c r="C61" i="6"/>
  <c r="D61" i="6"/>
  <c r="E61" i="6"/>
  <c r="Q61" i="6"/>
  <c r="A62" i="6"/>
  <c r="B62" i="6"/>
  <c r="C62" i="6"/>
  <c r="D62" i="6"/>
  <c r="E62" i="6"/>
  <c r="A63" i="6"/>
  <c r="B63" i="6"/>
  <c r="C63" i="6"/>
  <c r="D63" i="6"/>
  <c r="E63" i="6"/>
  <c r="A64" i="6"/>
  <c r="B64" i="6"/>
  <c r="C64" i="6"/>
  <c r="D64" i="6"/>
  <c r="E64" i="6"/>
  <c r="A65" i="6"/>
  <c r="B65" i="6"/>
  <c r="C65" i="6"/>
  <c r="D65" i="6"/>
  <c r="E65" i="6"/>
  <c r="A66" i="6"/>
  <c r="B66" i="6"/>
  <c r="C66" i="6"/>
  <c r="D66" i="6"/>
  <c r="E66" i="6"/>
  <c r="A67" i="6"/>
  <c r="B67" i="6"/>
  <c r="C67" i="6"/>
  <c r="D67" i="6"/>
  <c r="E67" i="6"/>
  <c r="A68" i="6"/>
  <c r="B68" i="6"/>
  <c r="C68" i="6"/>
  <c r="D68" i="6"/>
  <c r="E68" i="6"/>
  <c r="A69" i="6"/>
  <c r="B69" i="6"/>
  <c r="C69" i="6"/>
  <c r="D69" i="6"/>
  <c r="E69" i="6"/>
  <c r="AF40" i="4"/>
  <c r="AG40" i="4"/>
  <c r="AH40" i="4"/>
  <c r="K40" i="8" s="1"/>
  <c r="L40" i="8" s="1"/>
  <c r="AI40" i="4"/>
  <c r="AJ40" i="4"/>
  <c r="AF41" i="4"/>
  <c r="AG41" i="4"/>
  <c r="AH41" i="4"/>
  <c r="AI41" i="4"/>
  <c r="AJ41" i="4"/>
  <c r="AF42" i="4"/>
  <c r="G42" i="8" s="1"/>
  <c r="AG42" i="4"/>
  <c r="I42" i="8" s="1"/>
  <c r="J42" i="8" s="1"/>
  <c r="AH42" i="4"/>
  <c r="AI42" i="4"/>
  <c r="AJ42" i="4"/>
  <c r="Q42" i="8" s="1"/>
  <c r="R42" i="8" s="1"/>
  <c r="B49" i="4"/>
  <c r="C49" i="4"/>
  <c r="D49" i="4"/>
  <c r="E49" i="4"/>
  <c r="AF49" i="4"/>
  <c r="G49" i="8" s="1"/>
  <c r="AG49" i="4"/>
  <c r="I49" i="8" s="1"/>
  <c r="J49" i="8" s="1"/>
  <c r="H49" i="11" s="1"/>
  <c r="AH49" i="4"/>
  <c r="K49" i="8" s="1"/>
  <c r="L49" i="8" s="1"/>
  <c r="I49" i="11" s="1"/>
  <c r="AI49" i="4"/>
  <c r="M49" i="8" s="1"/>
  <c r="N49" i="8" s="1"/>
  <c r="J49" i="11" s="1"/>
  <c r="AJ49" i="4"/>
  <c r="Q49" i="8" s="1"/>
  <c r="R49" i="8" s="1"/>
  <c r="L49" i="11" s="1"/>
  <c r="B50" i="4"/>
  <c r="C50" i="4"/>
  <c r="D50" i="4"/>
  <c r="E50" i="4"/>
  <c r="AF50" i="4"/>
  <c r="G50" i="8" s="1"/>
  <c r="H50" i="8" s="1"/>
  <c r="G50" i="11" s="1"/>
  <c r="AG50" i="4"/>
  <c r="I50" i="8" s="1"/>
  <c r="J50" i="8" s="1"/>
  <c r="H50" i="11" s="1"/>
  <c r="AH50" i="4"/>
  <c r="K50" i="8" s="1"/>
  <c r="L50" i="8" s="1"/>
  <c r="I50" i="11" s="1"/>
  <c r="AI50" i="4"/>
  <c r="M50" i="8" s="1"/>
  <c r="N50" i="8" s="1"/>
  <c r="J50" i="11" s="1"/>
  <c r="AJ50" i="4"/>
  <c r="Q50" i="8" s="1"/>
  <c r="R50" i="8" s="1"/>
  <c r="L50" i="11" s="1"/>
  <c r="B51" i="4"/>
  <c r="C51" i="4"/>
  <c r="D51" i="4"/>
  <c r="E51" i="4"/>
  <c r="AF51" i="4"/>
  <c r="G51" i="8" s="1"/>
  <c r="AG51" i="4"/>
  <c r="I51" i="8" s="1"/>
  <c r="J51" i="8" s="1"/>
  <c r="H51" i="11" s="1"/>
  <c r="AH51" i="4"/>
  <c r="K51" i="8" s="1"/>
  <c r="L51" i="8" s="1"/>
  <c r="I51" i="11" s="1"/>
  <c r="AI51" i="4"/>
  <c r="M51" i="8" s="1"/>
  <c r="N51" i="8" s="1"/>
  <c r="J51" i="11" s="1"/>
  <c r="AJ51" i="4"/>
  <c r="Q51" i="8" s="1"/>
  <c r="R51" i="8" s="1"/>
  <c r="L51" i="11" s="1"/>
  <c r="B52" i="4"/>
  <c r="C52" i="4"/>
  <c r="D52" i="4"/>
  <c r="E52" i="4"/>
  <c r="AF52" i="4"/>
  <c r="G52" i="8" s="1"/>
  <c r="AG52" i="4"/>
  <c r="I52" i="8" s="1"/>
  <c r="J52" i="8" s="1"/>
  <c r="H52" i="11" s="1"/>
  <c r="AH52" i="4"/>
  <c r="K52" i="8" s="1"/>
  <c r="L52" i="8" s="1"/>
  <c r="I52" i="11" s="1"/>
  <c r="AI52" i="4"/>
  <c r="M52" i="8" s="1"/>
  <c r="N52" i="8" s="1"/>
  <c r="J52" i="11" s="1"/>
  <c r="AJ52" i="4"/>
  <c r="Q52" i="8" s="1"/>
  <c r="R52" i="8" s="1"/>
  <c r="L52" i="11" s="1"/>
  <c r="B53" i="4"/>
  <c r="C53" i="4"/>
  <c r="D53" i="4"/>
  <c r="E53" i="4"/>
  <c r="AF53" i="4"/>
  <c r="G53" i="8" s="1"/>
  <c r="H53" i="8" s="1"/>
  <c r="G53" i="11" s="1"/>
  <c r="AG53" i="4"/>
  <c r="I53" i="8" s="1"/>
  <c r="J53" i="8" s="1"/>
  <c r="H53" i="11" s="1"/>
  <c r="AH53" i="4"/>
  <c r="K53" i="8" s="1"/>
  <c r="L53" i="8" s="1"/>
  <c r="I53" i="11" s="1"/>
  <c r="AI53" i="4"/>
  <c r="M53" i="8" s="1"/>
  <c r="N53" i="8" s="1"/>
  <c r="J53" i="11" s="1"/>
  <c r="AJ53" i="4"/>
  <c r="Q53" i="8" s="1"/>
  <c r="R53" i="8" s="1"/>
  <c r="L53" i="11" s="1"/>
  <c r="B54" i="4"/>
  <c r="C54" i="4"/>
  <c r="D54" i="4"/>
  <c r="E54" i="4"/>
  <c r="AF54" i="4"/>
  <c r="G54" i="8" s="1"/>
  <c r="H54" i="8" s="1"/>
  <c r="G54" i="11" s="1"/>
  <c r="AG54" i="4"/>
  <c r="I54" i="8" s="1"/>
  <c r="J54" i="8" s="1"/>
  <c r="H54" i="11" s="1"/>
  <c r="AH54" i="4"/>
  <c r="K54" i="8" s="1"/>
  <c r="L54" i="8" s="1"/>
  <c r="I54" i="11" s="1"/>
  <c r="AI54" i="4"/>
  <c r="M54" i="8" s="1"/>
  <c r="N54" i="8" s="1"/>
  <c r="J54" i="11" s="1"/>
  <c r="AJ54" i="4"/>
  <c r="Q54" i="8" s="1"/>
  <c r="R54" i="8" s="1"/>
  <c r="L54" i="11" s="1"/>
  <c r="B55" i="4"/>
  <c r="C55" i="4"/>
  <c r="D55" i="4"/>
  <c r="E55" i="4"/>
  <c r="AF55" i="4"/>
  <c r="G55" i="8" s="1"/>
  <c r="H55" i="8" s="1"/>
  <c r="G55" i="11" s="1"/>
  <c r="AG55" i="4"/>
  <c r="I55" i="8" s="1"/>
  <c r="J55" i="8" s="1"/>
  <c r="H55" i="11" s="1"/>
  <c r="AH55" i="4"/>
  <c r="K55" i="8" s="1"/>
  <c r="L55" i="8" s="1"/>
  <c r="I55" i="11" s="1"/>
  <c r="AI55" i="4"/>
  <c r="M55" i="8" s="1"/>
  <c r="N55" i="8" s="1"/>
  <c r="J55" i="11" s="1"/>
  <c r="AJ55" i="4"/>
  <c r="Q55" i="8" s="1"/>
  <c r="R55" i="8" s="1"/>
  <c r="L55" i="11" s="1"/>
  <c r="B56" i="4"/>
  <c r="C56" i="4"/>
  <c r="D56" i="4"/>
  <c r="E56" i="4"/>
  <c r="AF56" i="4"/>
  <c r="G56" i="8" s="1"/>
  <c r="AG56" i="4"/>
  <c r="I56" i="8" s="1"/>
  <c r="J56" i="8" s="1"/>
  <c r="H56" i="11" s="1"/>
  <c r="AH56" i="4"/>
  <c r="K56" i="8" s="1"/>
  <c r="L56" i="8" s="1"/>
  <c r="I56" i="11" s="1"/>
  <c r="AI56" i="4"/>
  <c r="M56" i="8" s="1"/>
  <c r="N56" i="8" s="1"/>
  <c r="J56" i="11" s="1"/>
  <c r="AJ56" i="4"/>
  <c r="Q56" i="8" s="1"/>
  <c r="R56" i="8" s="1"/>
  <c r="L56" i="11" s="1"/>
  <c r="B57" i="4"/>
  <c r="C57" i="4"/>
  <c r="D57" i="4"/>
  <c r="E57" i="4"/>
  <c r="AF57" i="4"/>
  <c r="G57" i="8" s="1"/>
  <c r="H57" i="8" s="1"/>
  <c r="G57" i="11" s="1"/>
  <c r="AG57" i="4"/>
  <c r="I57" i="8" s="1"/>
  <c r="J57" i="8" s="1"/>
  <c r="H57" i="11" s="1"/>
  <c r="AH57" i="4"/>
  <c r="K57" i="8" s="1"/>
  <c r="L57" i="8" s="1"/>
  <c r="I57" i="11" s="1"/>
  <c r="AI57" i="4"/>
  <c r="M57" i="8" s="1"/>
  <c r="N57" i="8" s="1"/>
  <c r="J57" i="11" s="1"/>
  <c r="AJ57" i="4"/>
  <c r="Q57" i="8" s="1"/>
  <c r="R57" i="8" s="1"/>
  <c r="L57" i="11" s="1"/>
  <c r="B58" i="4"/>
  <c r="C58" i="4"/>
  <c r="D58" i="4"/>
  <c r="E58" i="4"/>
  <c r="AF58" i="4"/>
  <c r="G58" i="8" s="1"/>
  <c r="AG58" i="4"/>
  <c r="I58" i="8" s="1"/>
  <c r="J58" i="8" s="1"/>
  <c r="H58" i="11" s="1"/>
  <c r="AH58" i="4"/>
  <c r="K58" i="8" s="1"/>
  <c r="L58" i="8" s="1"/>
  <c r="I58" i="11" s="1"/>
  <c r="AI58" i="4"/>
  <c r="M58" i="8" s="1"/>
  <c r="N58" i="8" s="1"/>
  <c r="J58" i="11" s="1"/>
  <c r="AJ58" i="4"/>
  <c r="Q58" i="8" s="1"/>
  <c r="R58" i="8" s="1"/>
  <c r="L58" i="11" s="1"/>
  <c r="B59" i="4"/>
  <c r="C59" i="4"/>
  <c r="D59" i="4"/>
  <c r="E59" i="4"/>
  <c r="AF59" i="4"/>
  <c r="G59" i="8" s="1"/>
  <c r="H59" i="8" s="1"/>
  <c r="G59" i="11" s="1"/>
  <c r="AG59" i="4"/>
  <c r="I59" i="8" s="1"/>
  <c r="AH59" i="4"/>
  <c r="K59" i="8" s="1"/>
  <c r="L59" i="8" s="1"/>
  <c r="I59" i="11" s="1"/>
  <c r="AI59" i="4"/>
  <c r="M59" i="8" s="1"/>
  <c r="N59" i="8" s="1"/>
  <c r="J59" i="11" s="1"/>
  <c r="AJ59" i="4"/>
  <c r="Q59" i="8" s="1"/>
  <c r="R59" i="8" s="1"/>
  <c r="L59" i="11" s="1"/>
  <c r="B60" i="4"/>
  <c r="C60" i="4"/>
  <c r="D60" i="4"/>
  <c r="E60" i="4"/>
  <c r="AF60" i="4"/>
  <c r="G60" i="8" s="1"/>
  <c r="H60" i="8" s="1"/>
  <c r="G60" i="11" s="1"/>
  <c r="AG60" i="4"/>
  <c r="I60" i="8" s="1"/>
  <c r="J60" i="8" s="1"/>
  <c r="H60" i="11" s="1"/>
  <c r="AH60" i="4"/>
  <c r="K60" i="8" s="1"/>
  <c r="L60" i="8" s="1"/>
  <c r="I60" i="11" s="1"/>
  <c r="AI60" i="4"/>
  <c r="M60" i="8" s="1"/>
  <c r="N60" i="8" s="1"/>
  <c r="J60" i="11" s="1"/>
  <c r="AJ60" i="4"/>
  <c r="Q60" i="8" s="1"/>
  <c r="R60" i="8" s="1"/>
  <c r="L60" i="11" s="1"/>
  <c r="B61" i="4"/>
  <c r="C61" i="4"/>
  <c r="D61" i="4"/>
  <c r="E61" i="4"/>
  <c r="AF61" i="4"/>
  <c r="G61" i="8" s="1"/>
  <c r="AG61" i="4"/>
  <c r="I61" i="8" s="1"/>
  <c r="J61" i="8" s="1"/>
  <c r="H61" i="11" s="1"/>
  <c r="AH61" i="4"/>
  <c r="K61" i="8" s="1"/>
  <c r="L61" i="8" s="1"/>
  <c r="I61" i="11" s="1"/>
  <c r="AI61" i="4"/>
  <c r="M61" i="8" s="1"/>
  <c r="N61" i="8" s="1"/>
  <c r="J61" i="11" s="1"/>
  <c r="AJ61" i="4"/>
  <c r="Q61" i="8" s="1"/>
  <c r="R61" i="8" s="1"/>
  <c r="L61" i="11" s="1"/>
  <c r="B62" i="4"/>
  <c r="C62" i="4"/>
  <c r="D62" i="4"/>
  <c r="E62" i="4"/>
  <c r="AF62" i="4"/>
  <c r="G62" i="8" s="1"/>
  <c r="H62" i="8" s="1"/>
  <c r="G62" i="11" s="1"/>
  <c r="AG62" i="4"/>
  <c r="I62" i="8" s="1"/>
  <c r="J62" i="8" s="1"/>
  <c r="H62" i="11" s="1"/>
  <c r="AH62" i="4"/>
  <c r="K62" i="8" s="1"/>
  <c r="L62" i="8" s="1"/>
  <c r="I62" i="11" s="1"/>
  <c r="AI62" i="4"/>
  <c r="M62" i="8" s="1"/>
  <c r="N62" i="8" s="1"/>
  <c r="J62" i="11" s="1"/>
  <c r="AJ62" i="4"/>
  <c r="Q62" i="8" s="1"/>
  <c r="R62" i="8" s="1"/>
  <c r="L62" i="11" s="1"/>
  <c r="B63" i="4"/>
  <c r="C63" i="4"/>
  <c r="D63" i="4"/>
  <c r="E63" i="4"/>
  <c r="AF63" i="4"/>
  <c r="G63" i="8" s="1"/>
  <c r="AG63" i="4"/>
  <c r="I63" i="8" s="1"/>
  <c r="J63" i="8" s="1"/>
  <c r="H63" i="11" s="1"/>
  <c r="AH63" i="4"/>
  <c r="K63" i="8" s="1"/>
  <c r="L63" i="8" s="1"/>
  <c r="I63" i="11" s="1"/>
  <c r="AI63" i="4"/>
  <c r="M63" i="8" s="1"/>
  <c r="N63" i="8" s="1"/>
  <c r="J63" i="11" s="1"/>
  <c r="AJ63" i="4"/>
  <c r="Q63" i="8" s="1"/>
  <c r="R63" i="8" s="1"/>
  <c r="L63" i="11" s="1"/>
  <c r="B64" i="4"/>
  <c r="C64" i="4"/>
  <c r="D64" i="4"/>
  <c r="E64" i="4"/>
  <c r="AF64" i="4"/>
  <c r="G64" i="8" s="1"/>
  <c r="AG64" i="4"/>
  <c r="I64" i="8" s="1"/>
  <c r="J64" i="8" s="1"/>
  <c r="H64" i="11" s="1"/>
  <c r="AH64" i="4"/>
  <c r="K64" i="8" s="1"/>
  <c r="L64" i="8" s="1"/>
  <c r="I64" i="11" s="1"/>
  <c r="AI64" i="4"/>
  <c r="M64" i="8" s="1"/>
  <c r="N64" i="8" s="1"/>
  <c r="J64" i="11" s="1"/>
  <c r="AJ64" i="4"/>
  <c r="Q64" i="8" s="1"/>
  <c r="R64" i="8" s="1"/>
  <c r="L64" i="11" s="1"/>
  <c r="B65" i="4"/>
  <c r="C65" i="4"/>
  <c r="D65" i="4"/>
  <c r="E65" i="4"/>
  <c r="AF65" i="4"/>
  <c r="G65" i="8" s="1"/>
  <c r="H65" i="8" s="1"/>
  <c r="G65" i="11" s="1"/>
  <c r="AG65" i="4"/>
  <c r="I65" i="8" s="1"/>
  <c r="J65" i="8" s="1"/>
  <c r="H65" i="11" s="1"/>
  <c r="AH65" i="4"/>
  <c r="K65" i="8" s="1"/>
  <c r="L65" i="8" s="1"/>
  <c r="I65" i="11" s="1"/>
  <c r="AI65" i="4"/>
  <c r="M65" i="8" s="1"/>
  <c r="N65" i="8" s="1"/>
  <c r="J65" i="11" s="1"/>
  <c r="AJ65" i="4"/>
  <c r="Q65" i="8" s="1"/>
  <c r="R65" i="8" s="1"/>
  <c r="L65" i="11" s="1"/>
  <c r="B66" i="4"/>
  <c r="C66" i="4"/>
  <c r="D66" i="4"/>
  <c r="E66" i="4"/>
  <c r="AF66" i="4"/>
  <c r="G66" i="8" s="1"/>
  <c r="AG66" i="4"/>
  <c r="I66" i="8" s="1"/>
  <c r="J66" i="8" s="1"/>
  <c r="H66" i="11" s="1"/>
  <c r="AH66" i="4"/>
  <c r="K66" i="8" s="1"/>
  <c r="L66" i="8" s="1"/>
  <c r="I66" i="11" s="1"/>
  <c r="AI66" i="4"/>
  <c r="M66" i="8" s="1"/>
  <c r="N66" i="8" s="1"/>
  <c r="J66" i="11" s="1"/>
  <c r="AJ66" i="4"/>
  <c r="Q66" i="8" s="1"/>
  <c r="R66" i="8" s="1"/>
  <c r="L66" i="11" s="1"/>
  <c r="B67" i="4"/>
  <c r="C67" i="4"/>
  <c r="D67" i="4"/>
  <c r="E67" i="4"/>
  <c r="AF67" i="4"/>
  <c r="G67" i="8" s="1"/>
  <c r="H67" i="8" s="1"/>
  <c r="G67" i="11" s="1"/>
  <c r="AG67" i="4"/>
  <c r="I67" i="8" s="1"/>
  <c r="J67" i="8" s="1"/>
  <c r="H67" i="11" s="1"/>
  <c r="AH67" i="4"/>
  <c r="K67" i="8" s="1"/>
  <c r="L67" i="8" s="1"/>
  <c r="I67" i="11" s="1"/>
  <c r="AI67" i="4"/>
  <c r="M67" i="8" s="1"/>
  <c r="N67" i="8" s="1"/>
  <c r="J67" i="11" s="1"/>
  <c r="AJ67" i="4"/>
  <c r="Q67" i="8" s="1"/>
  <c r="R67" i="8" s="1"/>
  <c r="L67" i="11" s="1"/>
  <c r="B68" i="4"/>
  <c r="C68" i="4"/>
  <c r="D68" i="4"/>
  <c r="E68" i="4"/>
  <c r="AF68" i="4"/>
  <c r="G68" i="8" s="1"/>
  <c r="H68" i="8" s="1"/>
  <c r="G68" i="11" s="1"/>
  <c r="AG68" i="4"/>
  <c r="I68" i="8" s="1"/>
  <c r="J68" i="8" s="1"/>
  <c r="H68" i="11" s="1"/>
  <c r="AH68" i="4"/>
  <c r="K68" i="8" s="1"/>
  <c r="L68" i="8" s="1"/>
  <c r="I68" i="11" s="1"/>
  <c r="AI68" i="4"/>
  <c r="M68" i="8" s="1"/>
  <c r="N68" i="8" s="1"/>
  <c r="J68" i="11" s="1"/>
  <c r="AJ68" i="4"/>
  <c r="Q68" i="8" s="1"/>
  <c r="R68" i="8" s="1"/>
  <c r="L68" i="11" s="1"/>
  <c r="B69" i="4"/>
  <c r="C69" i="4"/>
  <c r="D69" i="4"/>
  <c r="E69" i="4"/>
  <c r="AF69" i="4"/>
  <c r="G69" i="8" s="1"/>
  <c r="AG69" i="4"/>
  <c r="I69" i="8" s="1"/>
  <c r="J69" i="8" s="1"/>
  <c r="H69" i="11" s="1"/>
  <c r="AH69" i="4"/>
  <c r="K69" i="8" s="1"/>
  <c r="L69" i="8" s="1"/>
  <c r="I69" i="11" s="1"/>
  <c r="AI69" i="4"/>
  <c r="M69" i="8" s="1"/>
  <c r="N69" i="8" s="1"/>
  <c r="J69" i="11" s="1"/>
  <c r="AJ69" i="4"/>
  <c r="Q69" i="8" s="1"/>
  <c r="R69" i="8" s="1"/>
  <c r="L69" i="11" s="1"/>
  <c r="B70" i="4"/>
  <c r="C70" i="4"/>
  <c r="D70" i="4"/>
  <c r="E70" i="4"/>
  <c r="AF70" i="4"/>
  <c r="G70" i="8" s="1"/>
  <c r="H70" i="8" s="1"/>
  <c r="G70" i="11" s="1"/>
  <c r="AG70" i="4"/>
  <c r="I70" i="8" s="1"/>
  <c r="J70" i="8" s="1"/>
  <c r="H70" i="11" s="1"/>
  <c r="AH70" i="4"/>
  <c r="K70" i="8" s="1"/>
  <c r="L70" i="8" s="1"/>
  <c r="I70" i="11" s="1"/>
  <c r="AI70" i="4"/>
  <c r="M70" i="8" s="1"/>
  <c r="N70" i="8" s="1"/>
  <c r="J70" i="11" s="1"/>
  <c r="AJ70" i="4"/>
  <c r="Q70" i="8" s="1"/>
  <c r="R70" i="8" s="1"/>
  <c r="L70" i="11" s="1"/>
  <c r="B71" i="4"/>
  <c r="C71" i="4"/>
  <c r="D71" i="4"/>
  <c r="E71" i="4"/>
  <c r="F71" i="4"/>
  <c r="AF71" i="4"/>
  <c r="G71" i="8" s="1"/>
  <c r="H71" i="8" s="1"/>
  <c r="G71" i="11" s="1"/>
  <c r="AG71" i="4"/>
  <c r="I71" i="8" s="1"/>
  <c r="AH71" i="4"/>
  <c r="K71" i="8" s="1"/>
  <c r="L71" i="8" s="1"/>
  <c r="I71" i="11" s="1"/>
  <c r="AI71" i="4"/>
  <c r="M71" i="8" s="1"/>
  <c r="N71" i="8" s="1"/>
  <c r="J71" i="11" s="1"/>
  <c r="AJ71" i="4"/>
  <c r="Q71" i="8" s="1"/>
  <c r="R71" i="8" s="1"/>
  <c r="L71" i="11" s="1"/>
  <c r="B72" i="4"/>
  <c r="C72" i="4"/>
  <c r="D72" i="4"/>
  <c r="E72" i="4"/>
  <c r="AF72" i="4"/>
  <c r="G72" i="8" s="1"/>
  <c r="H72" i="8" s="1"/>
  <c r="G72" i="11" s="1"/>
  <c r="AG72" i="4"/>
  <c r="I72" i="8" s="1"/>
  <c r="J72" i="8" s="1"/>
  <c r="H72" i="11" s="1"/>
  <c r="AH72" i="4"/>
  <c r="K72" i="8" s="1"/>
  <c r="L72" i="8" s="1"/>
  <c r="I72" i="11" s="1"/>
  <c r="AI72" i="4"/>
  <c r="M72" i="8" s="1"/>
  <c r="N72" i="8" s="1"/>
  <c r="J72" i="11" s="1"/>
  <c r="AJ72" i="4"/>
  <c r="Q72" i="8" s="1"/>
  <c r="R72" i="8" s="1"/>
  <c r="L72" i="11" s="1"/>
  <c r="B73" i="4"/>
  <c r="C73" i="4"/>
  <c r="D73" i="4"/>
  <c r="E73" i="4"/>
  <c r="AF73" i="4"/>
  <c r="G73" i="8" s="1"/>
  <c r="AG73" i="4"/>
  <c r="I73" i="8" s="1"/>
  <c r="J73" i="8" s="1"/>
  <c r="H73" i="11" s="1"/>
  <c r="AH73" i="4"/>
  <c r="K73" i="8" s="1"/>
  <c r="L73" i="8" s="1"/>
  <c r="I73" i="11" s="1"/>
  <c r="AI73" i="4"/>
  <c r="M73" i="8" s="1"/>
  <c r="N73" i="8" s="1"/>
  <c r="J73" i="11" s="1"/>
  <c r="AJ73" i="4"/>
  <c r="Q73" i="8" s="1"/>
  <c r="R73" i="8" s="1"/>
  <c r="L73" i="11" s="1"/>
  <c r="B74" i="4"/>
  <c r="C74" i="4"/>
  <c r="D74" i="4"/>
  <c r="E74" i="4"/>
  <c r="AF74" i="4"/>
  <c r="G74" i="8" s="1"/>
  <c r="H74" i="8" s="1"/>
  <c r="G74" i="11" s="1"/>
  <c r="AG74" i="4"/>
  <c r="I74" i="8" s="1"/>
  <c r="J74" i="8" s="1"/>
  <c r="H74" i="11" s="1"/>
  <c r="AH74" i="4"/>
  <c r="K74" i="8" s="1"/>
  <c r="L74" i="8" s="1"/>
  <c r="I74" i="11" s="1"/>
  <c r="AI74" i="4"/>
  <c r="M74" i="8" s="1"/>
  <c r="N74" i="8" s="1"/>
  <c r="J74" i="11" s="1"/>
  <c r="AJ74" i="4"/>
  <c r="Q74" i="8" s="1"/>
  <c r="R74" i="8" s="1"/>
  <c r="L74" i="11" s="1"/>
  <c r="B75" i="4"/>
  <c r="C75" i="4"/>
  <c r="D75" i="4"/>
  <c r="E75" i="4"/>
  <c r="AF75" i="4"/>
  <c r="G75" i="8" s="1"/>
  <c r="AG75" i="4"/>
  <c r="I75" i="8" s="1"/>
  <c r="J75" i="8" s="1"/>
  <c r="H75" i="11" s="1"/>
  <c r="AH75" i="4"/>
  <c r="K75" i="8" s="1"/>
  <c r="L75" i="8" s="1"/>
  <c r="I75" i="11" s="1"/>
  <c r="AI75" i="4"/>
  <c r="M75" i="8" s="1"/>
  <c r="N75" i="8" s="1"/>
  <c r="J75" i="11" s="1"/>
  <c r="AJ75" i="4"/>
  <c r="Q75" i="8" s="1"/>
  <c r="R75" i="8" s="1"/>
  <c r="L75" i="11" s="1"/>
  <c r="B76" i="4"/>
  <c r="C76" i="4"/>
  <c r="D76" i="4"/>
  <c r="E76" i="4"/>
  <c r="AF76" i="4"/>
  <c r="G76" i="8" s="1"/>
  <c r="AG76" i="4"/>
  <c r="I76" i="8" s="1"/>
  <c r="J76" i="8" s="1"/>
  <c r="H76" i="11" s="1"/>
  <c r="AH76" i="4"/>
  <c r="K76" i="8" s="1"/>
  <c r="L76" i="8" s="1"/>
  <c r="I76" i="11" s="1"/>
  <c r="AI76" i="4"/>
  <c r="M76" i="8" s="1"/>
  <c r="N76" i="8" s="1"/>
  <c r="J76" i="11" s="1"/>
  <c r="AJ76" i="4"/>
  <c r="Q76" i="8" s="1"/>
  <c r="R76" i="8" s="1"/>
  <c r="L76" i="11" s="1"/>
  <c r="B77" i="4"/>
  <c r="C77" i="4"/>
  <c r="D77" i="4"/>
  <c r="E77" i="4"/>
  <c r="AF77" i="4"/>
  <c r="G77" i="8" s="1"/>
  <c r="H77" i="8" s="1"/>
  <c r="G77" i="11" s="1"/>
  <c r="AG77" i="4"/>
  <c r="I77" i="8" s="1"/>
  <c r="J77" i="8" s="1"/>
  <c r="H77" i="11" s="1"/>
  <c r="AH77" i="4"/>
  <c r="K77" i="8" s="1"/>
  <c r="L77" i="8" s="1"/>
  <c r="I77" i="11" s="1"/>
  <c r="AI77" i="4"/>
  <c r="M77" i="8" s="1"/>
  <c r="N77" i="8" s="1"/>
  <c r="J77" i="11" s="1"/>
  <c r="AJ77" i="4"/>
  <c r="Q77" i="8" s="1"/>
  <c r="R77" i="8" s="1"/>
  <c r="L77" i="11" s="1"/>
  <c r="B78" i="4"/>
  <c r="C78" i="4"/>
  <c r="D78" i="4"/>
  <c r="E78" i="4"/>
  <c r="AF78" i="4"/>
  <c r="G78" i="8" s="1"/>
  <c r="AG78" i="4"/>
  <c r="I78" i="8" s="1"/>
  <c r="J78" i="8" s="1"/>
  <c r="H78" i="11" s="1"/>
  <c r="AH78" i="4"/>
  <c r="K78" i="8" s="1"/>
  <c r="L78" i="8" s="1"/>
  <c r="I78" i="11" s="1"/>
  <c r="AI78" i="4"/>
  <c r="M78" i="8" s="1"/>
  <c r="N78" i="8" s="1"/>
  <c r="J78" i="11" s="1"/>
  <c r="AJ78" i="4"/>
  <c r="Q78" i="8" s="1"/>
  <c r="R78" i="8" s="1"/>
  <c r="L78" i="11" s="1"/>
  <c r="B79" i="4"/>
  <c r="C79" i="4"/>
  <c r="D79" i="4"/>
  <c r="E79" i="4"/>
  <c r="AF79" i="4"/>
  <c r="G79" i="8" s="1"/>
  <c r="H79" i="8" s="1"/>
  <c r="G79" i="11" s="1"/>
  <c r="AG79" i="4"/>
  <c r="I79" i="8" s="1"/>
  <c r="J79" i="8" s="1"/>
  <c r="H79" i="11" s="1"/>
  <c r="AH79" i="4"/>
  <c r="K79" i="8" s="1"/>
  <c r="L79" i="8" s="1"/>
  <c r="I79" i="11" s="1"/>
  <c r="AI79" i="4"/>
  <c r="M79" i="8" s="1"/>
  <c r="N79" i="8" s="1"/>
  <c r="J79" i="11" s="1"/>
  <c r="AJ79" i="4"/>
  <c r="Q79" i="8" s="1"/>
  <c r="R79" i="8" s="1"/>
  <c r="L79" i="11" s="1"/>
  <c r="B80" i="4"/>
  <c r="C80" i="4"/>
  <c r="D80" i="4"/>
  <c r="E80" i="4"/>
  <c r="AF80" i="4"/>
  <c r="G80" i="8" s="1"/>
  <c r="H80" i="8" s="1"/>
  <c r="G80" i="11" s="1"/>
  <c r="AG80" i="4"/>
  <c r="I80" i="8" s="1"/>
  <c r="J80" i="8" s="1"/>
  <c r="H80" i="11" s="1"/>
  <c r="AH80" i="4"/>
  <c r="K80" i="8" s="1"/>
  <c r="L80" i="8" s="1"/>
  <c r="I80" i="11" s="1"/>
  <c r="AI80" i="4"/>
  <c r="M80" i="8" s="1"/>
  <c r="N80" i="8" s="1"/>
  <c r="J80" i="11" s="1"/>
  <c r="AJ80" i="4"/>
  <c r="Q80" i="8" s="1"/>
  <c r="R80" i="8" s="1"/>
  <c r="L80" i="11" s="1"/>
  <c r="B81" i="4"/>
  <c r="C81" i="4"/>
  <c r="D81" i="4"/>
  <c r="E81" i="4"/>
  <c r="AF81" i="4"/>
  <c r="G81" i="8" s="1"/>
  <c r="AG81" i="4"/>
  <c r="I81" i="8" s="1"/>
  <c r="J81" i="8" s="1"/>
  <c r="H81" i="11" s="1"/>
  <c r="AH81" i="4"/>
  <c r="K81" i="8" s="1"/>
  <c r="L81" i="8" s="1"/>
  <c r="I81" i="11" s="1"/>
  <c r="AI81" i="4"/>
  <c r="M81" i="8" s="1"/>
  <c r="N81" i="8" s="1"/>
  <c r="J81" i="11" s="1"/>
  <c r="AJ81" i="4"/>
  <c r="Q81" i="8" s="1"/>
  <c r="R81" i="8" s="1"/>
  <c r="L81" i="11" s="1"/>
  <c r="B82" i="4"/>
  <c r="C82" i="4"/>
  <c r="D82" i="4"/>
  <c r="E82" i="4"/>
  <c r="AF82" i="4"/>
  <c r="G82" i="8" s="1"/>
  <c r="H82" i="8" s="1"/>
  <c r="G82" i="11" s="1"/>
  <c r="AG82" i="4"/>
  <c r="I82" i="8" s="1"/>
  <c r="J82" i="8" s="1"/>
  <c r="H82" i="11" s="1"/>
  <c r="AH82" i="4"/>
  <c r="K82" i="8" s="1"/>
  <c r="L82" i="8" s="1"/>
  <c r="I82" i="11" s="1"/>
  <c r="AI82" i="4"/>
  <c r="M82" i="8" s="1"/>
  <c r="N82" i="8" s="1"/>
  <c r="J82" i="11" s="1"/>
  <c r="AJ82" i="4"/>
  <c r="Q82" i="8" s="1"/>
  <c r="R82" i="8" s="1"/>
  <c r="L82" i="11" s="1"/>
  <c r="B83" i="4"/>
  <c r="C83" i="4"/>
  <c r="D83" i="4"/>
  <c r="E83" i="4"/>
  <c r="F83" i="4"/>
  <c r="AF83" i="4"/>
  <c r="G83" i="8" s="1"/>
  <c r="H83" i="8" s="1"/>
  <c r="G83" i="11" s="1"/>
  <c r="AG83" i="4"/>
  <c r="I83" i="8" s="1"/>
  <c r="AH83" i="4"/>
  <c r="K83" i="8" s="1"/>
  <c r="L83" i="8" s="1"/>
  <c r="I83" i="11" s="1"/>
  <c r="AI83" i="4"/>
  <c r="M83" i="8" s="1"/>
  <c r="N83" i="8" s="1"/>
  <c r="J83" i="11" s="1"/>
  <c r="AJ83" i="4"/>
  <c r="Q83" i="8" s="1"/>
  <c r="R83" i="8" s="1"/>
  <c r="L83" i="11" s="1"/>
  <c r="B84" i="4"/>
  <c r="C84" i="4"/>
  <c r="D84" i="4"/>
  <c r="E84" i="4"/>
  <c r="AF84" i="4"/>
  <c r="G84" i="8" s="1"/>
  <c r="H84" i="8" s="1"/>
  <c r="G84" i="11" s="1"/>
  <c r="AG84" i="4"/>
  <c r="I84" i="8" s="1"/>
  <c r="J84" i="8" s="1"/>
  <c r="H84" i="11" s="1"/>
  <c r="AH84" i="4"/>
  <c r="K84" i="8" s="1"/>
  <c r="L84" i="8" s="1"/>
  <c r="I84" i="11" s="1"/>
  <c r="AI84" i="4"/>
  <c r="M84" i="8" s="1"/>
  <c r="N84" i="8" s="1"/>
  <c r="J84" i="11" s="1"/>
  <c r="AJ84" i="4"/>
  <c r="Q84" i="8" s="1"/>
  <c r="R84" i="8" s="1"/>
  <c r="L84" i="11" s="1"/>
  <c r="B85" i="4"/>
  <c r="C85" i="4"/>
  <c r="D85" i="4"/>
  <c r="E85" i="4"/>
  <c r="AF85" i="4"/>
  <c r="G85" i="8" s="1"/>
  <c r="AG85" i="4"/>
  <c r="I85" i="8" s="1"/>
  <c r="J85" i="8" s="1"/>
  <c r="H85" i="11" s="1"/>
  <c r="AH85" i="4"/>
  <c r="K85" i="8" s="1"/>
  <c r="L85" i="8" s="1"/>
  <c r="I85" i="11" s="1"/>
  <c r="AI85" i="4"/>
  <c r="M85" i="8" s="1"/>
  <c r="N85" i="8" s="1"/>
  <c r="J85" i="11" s="1"/>
  <c r="AJ85" i="4"/>
  <c r="Q85" i="8" s="1"/>
  <c r="R85" i="8" s="1"/>
  <c r="L85" i="11" s="1"/>
  <c r="B86" i="4"/>
  <c r="C86" i="4"/>
  <c r="D86" i="4"/>
  <c r="E86" i="4"/>
  <c r="AF86" i="4"/>
  <c r="G86" i="8" s="1"/>
  <c r="H86" i="8" s="1"/>
  <c r="G86" i="11" s="1"/>
  <c r="AG86" i="4"/>
  <c r="I86" i="8" s="1"/>
  <c r="J86" i="8" s="1"/>
  <c r="H86" i="11" s="1"/>
  <c r="AH86" i="4"/>
  <c r="K86" i="8" s="1"/>
  <c r="L86" i="8" s="1"/>
  <c r="I86" i="11" s="1"/>
  <c r="AI86" i="4"/>
  <c r="M86" i="8" s="1"/>
  <c r="N86" i="8" s="1"/>
  <c r="J86" i="11" s="1"/>
  <c r="AJ86" i="4"/>
  <c r="Q86" i="8" s="1"/>
  <c r="R86" i="8" s="1"/>
  <c r="L86" i="11" s="1"/>
  <c r="B87" i="4"/>
  <c r="C87" i="4"/>
  <c r="D87" i="4"/>
  <c r="E87" i="4"/>
  <c r="AF87" i="4"/>
  <c r="G87" i="8" s="1"/>
  <c r="AG87" i="4"/>
  <c r="I87" i="8" s="1"/>
  <c r="J87" i="8" s="1"/>
  <c r="H87" i="11" s="1"/>
  <c r="AH87" i="4"/>
  <c r="K87" i="8" s="1"/>
  <c r="L87" i="8" s="1"/>
  <c r="I87" i="11" s="1"/>
  <c r="AI87" i="4"/>
  <c r="M87" i="8" s="1"/>
  <c r="N87" i="8" s="1"/>
  <c r="J87" i="11" s="1"/>
  <c r="AJ87" i="4"/>
  <c r="Q87" i="8" s="1"/>
  <c r="R87" i="8" s="1"/>
  <c r="L87" i="11" s="1"/>
  <c r="B88" i="4"/>
  <c r="C88" i="4"/>
  <c r="D88" i="4"/>
  <c r="E88" i="4"/>
  <c r="AF88" i="4"/>
  <c r="G88" i="8" s="1"/>
  <c r="AG88" i="4"/>
  <c r="I88" i="8" s="1"/>
  <c r="J88" i="8" s="1"/>
  <c r="H88" i="11" s="1"/>
  <c r="AH88" i="4"/>
  <c r="K88" i="8" s="1"/>
  <c r="L88" i="8" s="1"/>
  <c r="I88" i="11" s="1"/>
  <c r="AI88" i="4"/>
  <c r="M88" i="8" s="1"/>
  <c r="N88" i="8" s="1"/>
  <c r="J88" i="11" s="1"/>
  <c r="AJ88" i="4"/>
  <c r="Q88" i="8" s="1"/>
  <c r="R88" i="8" s="1"/>
  <c r="L88" i="11" s="1"/>
  <c r="B89" i="4"/>
  <c r="C89" i="4"/>
  <c r="D89" i="4"/>
  <c r="E89" i="4"/>
  <c r="AF89" i="4"/>
  <c r="G89" i="8" s="1"/>
  <c r="H89" i="8" s="1"/>
  <c r="G89" i="11" s="1"/>
  <c r="AG89" i="4"/>
  <c r="I89" i="8" s="1"/>
  <c r="J89" i="8" s="1"/>
  <c r="H89" i="11" s="1"/>
  <c r="AH89" i="4"/>
  <c r="K89" i="8" s="1"/>
  <c r="L89" i="8" s="1"/>
  <c r="I89" i="11" s="1"/>
  <c r="AI89" i="4"/>
  <c r="M89" i="8" s="1"/>
  <c r="N89" i="8" s="1"/>
  <c r="J89" i="11" s="1"/>
  <c r="AJ89" i="4"/>
  <c r="Q89" i="8" s="1"/>
  <c r="R89" i="8" s="1"/>
  <c r="L89" i="11" s="1"/>
  <c r="B90" i="4"/>
  <c r="C90" i="4"/>
  <c r="D90" i="4"/>
  <c r="E90" i="4"/>
  <c r="AF90" i="4"/>
  <c r="G90" i="8" s="1"/>
  <c r="AG90" i="4"/>
  <c r="I90" i="8" s="1"/>
  <c r="J90" i="8" s="1"/>
  <c r="H90" i="11" s="1"/>
  <c r="AH90" i="4"/>
  <c r="K90" i="8" s="1"/>
  <c r="L90" i="8" s="1"/>
  <c r="I90" i="11" s="1"/>
  <c r="AI90" i="4"/>
  <c r="M90" i="8" s="1"/>
  <c r="N90" i="8" s="1"/>
  <c r="J90" i="11" s="1"/>
  <c r="AJ90" i="4"/>
  <c r="Q90" i="8" s="1"/>
  <c r="R90" i="8" s="1"/>
  <c r="L90" i="11" s="1"/>
  <c r="B91" i="4"/>
  <c r="C91" i="4"/>
  <c r="D91" i="4"/>
  <c r="E91" i="4"/>
  <c r="AF91" i="4"/>
  <c r="G91" i="8" s="1"/>
  <c r="H91" i="8" s="1"/>
  <c r="G91" i="11" s="1"/>
  <c r="AG91" i="4"/>
  <c r="I91" i="8" s="1"/>
  <c r="J91" i="8" s="1"/>
  <c r="H91" i="11" s="1"/>
  <c r="AH91" i="4"/>
  <c r="K91" i="8" s="1"/>
  <c r="L91" i="8" s="1"/>
  <c r="I91" i="11" s="1"/>
  <c r="AI91" i="4"/>
  <c r="M91" i="8" s="1"/>
  <c r="N91" i="8" s="1"/>
  <c r="J91" i="11" s="1"/>
  <c r="AJ91" i="4"/>
  <c r="Q91" i="8" s="1"/>
  <c r="R91" i="8" s="1"/>
  <c r="L91" i="11" s="1"/>
  <c r="B92" i="4"/>
  <c r="C92" i="4"/>
  <c r="D92" i="4"/>
  <c r="E92" i="4"/>
  <c r="AF92" i="4"/>
  <c r="G92" i="8" s="1"/>
  <c r="H92" i="8" s="1"/>
  <c r="G92" i="11" s="1"/>
  <c r="AG92" i="4"/>
  <c r="I92" i="8" s="1"/>
  <c r="J92" i="8" s="1"/>
  <c r="H92" i="11" s="1"/>
  <c r="AH92" i="4"/>
  <c r="K92" i="8" s="1"/>
  <c r="L92" i="8" s="1"/>
  <c r="I92" i="11" s="1"/>
  <c r="AI92" i="4"/>
  <c r="M92" i="8" s="1"/>
  <c r="N92" i="8" s="1"/>
  <c r="J92" i="11" s="1"/>
  <c r="AJ92" i="4"/>
  <c r="Q92" i="8" s="1"/>
  <c r="R92" i="8" s="1"/>
  <c r="L92" i="11" s="1"/>
  <c r="B93" i="4"/>
  <c r="C93" i="4"/>
  <c r="D93" i="4"/>
  <c r="E93" i="4"/>
  <c r="AF93" i="4"/>
  <c r="G93" i="8" s="1"/>
  <c r="H93" i="8" s="1"/>
  <c r="G93" i="11" s="1"/>
  <c r="AG93" i="4"/>
  <c r="I93" i="8" s="1"/>
  <c r="J93" i="8" s="1"/>
  <c r="H93" i="11" s="1"/>
  <c r="AH93" i="4"/>
  <c r="K93" i="8" s="1"/>
  <c r="L93" i="8" s="1"/>
  <c r="I93" i="11" s="1"/>
  <c r="AI93" i="4"/>
  <c r="M93" i="8" s="1"/>
  <c r="N93" i="8" s="1"/>
  <c r="J93" i="11" s="1"/>
  <c r="AJ93" i="4"/>
  <c r="Q93" i="8" s="1"/>
  <c r="R93" i="8" s="1"/>
  <c r="L93" i="11" s="1"/>
  <c r="B94" i="4"/>
  <c r="C94" i="4"/>
  <c r="D94" i="4"/>
  <c r="E94" i="4"/>
  <c r="AF94" i="4"/>
  <c r="G94" i="8" s="1"/>
  <c r="H94" i="8" s="1"/>
  <c r="G94" i="11" s="1"/>
  <c r="AG94" i="4"/>
  <c r="I94" i="8" s="1"/>
  <c r="J94" i="8" s="1"/>
  <c r="H94" i="11" s="1"/>
  <c r="AH94" i="4"/>
  <c r="K94" i="8" s="1"/>
  <c r="L94" i="8" s="1"/>
  <c r="I94" i="11" s="1"/>
  <c r="AI94" i="4"/>
  <c r="M94" i="8" s="1"/>
  <c r="N94" i="8" s="1"/>
  <c r="J94" i="11" s="1"/>
  <c r="AJ94" i="4"/>
  <c r="Q94" i="8" s="1"/>
  <c r="R94" i="8" s="1"/>
  <c r="L94" i="11" s="1"/>
  <c r="B95" i="4"/>
  <c r="C95" i="4"/>
  <c r="D95" i="4"/>
  <c r="E95" i="4"/>
  <c r="AF95" i="4"/>
  <c r="G95" i="8" s="1"/>
  <c r="H95" i="8" s="1"/>
  <c r="G95" i="11" s="1"/>
  <c r="AG95" i="4"/>
  <c r="I95" i="8" s="1"/>
  <c r="AH95" i="4"/>
  <c r="K95" i="8" s="1"/>
  <c r="L95" i="8" s="1"/>
  <c r="I95" i="11" s="1"/>
  <c r="AI95" i="4"/>
  <c r="M95" i="8" s="1"/>
  <c r="N95" i="8" s="1"/>
  <c r="J95" i="11" s="1"/>
  <c r="AJ95" i="4"/>
  <c r="Q95" i="8" s="1"/>
  <c r="R95" i="8" s="1"/>
  <c r="L95" i="11" s="1"/>
  <c r="B96" i="4"/>
  <c r="C96" i="4"/>
  <c r="D96" i="4"/>
  <c r="E96" i="4"/>
  <c r="AF96" i="4"/>
  <c r="G96" i="8" s="1"/>
  <c r="H96" i="8" s="1"/>
  <c r="G96" i="11" s="1"/>
  <c r="AG96" i="4"/>
  <c r="I96" i="8" s="1"/>
  <c r="J96" i="8" s="1"/>
  <c r="H96" i="11" s="1"/>
  <c r="AH96" i="4"/>
  <c r="K96" i="8" s="1"/>
  <c r="L96" i="8" s="1"/>
  <c r="I96" i="11" s="1"/>
  <c r="AI96" i="4"/>
  <c r="M96" i="8" s="1"/>
  <c r="N96" i="8" s="1"/>
  <c r="J96" i="11" s="1"/>
  <c r="AJ96" i="4"/>
  <c r="Q96" i="8" s="1"/>
  <c r="R96" i="8" s="1"/>
  <c r="L96" i="11" s="1"/>
  <c r="B97" i="4"/>
  <c r="C97" i="4"/>
  <c r="D97" i="4"/>
  <c r="E97" i="4"/>
  <c r="AF97" i="4"/>
  <c r="G97" i="8" s="1"/>
  <c r="AG97" i="4"/>
  <c r="I97" i="8" s="1"/>
  <c r="J97" i="8" s="1"/>
  <c r="H97" i="11" s="1"/>
  <c r="AH97" i="4"/>
  <c r="K97" i="8" s="1"/>
  <c r="L97" i="8" s="1"/>
  <c r="I97" i="11" s="1"/>
  <c r="AI97" i="4"/>
  <c r="M97" i="8" s="1"/>
  <c r="N97" i="8" s="1"/>
  <c r="J97" i="11" s="1"/>
  <c r="AJ97" i="4"/>
  <c r="Q97" i="8" s="1"/>
  <c r="R97" i="8" s="1"/>
  <c r="L97" i="11" s="1"/>
  <c r="B98" i="4"/>
  <c r="C98" i="4"/>
  <c r="D98" i="4"/>
  <c r="E98" i="4"/>
  <c r="AF98" i="4"/>
  <c r="G98" i="8" s="1"/>
  <c r="H98" i="8" s="1"/>
  <c r="G98" i="11" s="1"/>
  <c r="AG98" i="4"/>
  <c r="I98" i="8" s="1"/>
  <c r="J98" i="8" s="1"/>
  <c r="H98" i="11" s="1"/>
  <c r="AH98" i="4"/>
  <c r="K98" i="8" s="1"/>
  <c r="L98" i="8" s="1"/>
  <c r="I98" i="11" s="1"/>
  <c r="AI98" i="4"/>
  <c r="M98" i="8" s="1"/>
  <c r="N98" i="8" s="1"/>
  <c r="J98" i="11" s="1"/>
  <c r="AJ98" i="4"/>
  <c r="Q98" i="8" s="1"/>
  <c r="R98" i="8" s="1"/>
  <c r="L98" i="11" s="1"/>
  <c r="B99" i="4"/>
  <c r="C99" i="4"/>
  <c r="D99" i="4"/>
  <c r="E99" i="4"/>
  <c r="AF99" i="4"/>
  <c r="G99" i="8" s="1"/>
  <c r="AG99" i="4"/>
  <c r="I99" i="8" s="1"/>
  <c r="J99" i="8" s="1"/>
  <c r="H99" i="11" s="1"/>
  <c r="AH99" i="4"/>
  <c r="K99" i="8" s="1"/>
  <c r="L99" i="8" s="1"/>
  <c r="I99" i="11" s="1"/>
  <c r="AI99" i="4"/>
  <c r="M99" i="8" s="1"/>
  <c r="N99" i="8" s="1"/>
  <c r="J99" i="11" s="1"/>
  <c r="AJ99" i="4"/>
  <c r="Q99" i="8" s="1"/>
  <c r="R99" i="8" s="1"/>
  <c r="L99" i="11" s="1"/>
  <c r="B100" i="4"/>
  <c r="C100" i="4"/>
  <c r="D100" i="4"/>
  <c r="E100" i="4"/>
  <c r="AF100" i="4"/>
  <c r="G100" i="8" s="1"/>
  <c r="AG100" i="4"/>
  <c r="I100" i="8" s="1"/>
  <c r="J100" i="8" s="1"/>
  <c r="H100" i="11" s="1"/>
  <c r="AH100" i="4"/>
  <c r="K100" i="8" s="1"/>
  <c r="L100" i="8" s="1"/>
  <c r="I100" i="11" s="1"/>
  <c r="AI100" i="4"/>
  <c r="M100" i="8" s="1"/>
  <c r="N100" i="8" s="1"/>
  <c r="J100" i="11" s="1"/>
  <c r="AJ100" i="4"/>
  <c r="Q100" i="8" s="1"/>
  <c r="R100" i="8" s="1"/>
  <c r="L100" i="11" s="1"/>
  <c r="B101" i="4"/>
  <c r="C101" i="4"/>
  <c r="D101" i="4"/>
  <c r="E101" i="4"/>
  <c r="AF101" i="4"/>
  <c r="G101" i="8" s="1"/>
  <c r="H101" i="8" s="1"/>
  <c r="G101" i="11" s="1"/>
  <c r="AG101" i="4"/>
  <c r="I101" i="8" s="1"/>
  <c r="J101" i="8" s="1"/>
  <c r="H101" i="11" s="1"/>
  <c r="AH101" i="4"/>
  <c r="K101" i="8" s="1"/>
  <c r="L101" i="8" s="1"/>
  <c r="I101" i="11" s="1"/>
  <c r="AI101" i="4"/>
  <c r="M101" i="8" s="1"/>
  <c r="N101" i="8" s="1"/>
  <c r="J101" i="11" s="1"/>
  <c r="AJ101" i="4"/>
  <c r="Q101" i="8" s="1"/>
  <c r="R101" i="8" s="1"/>
  <c r="L101" i="11" s="1"/>
  <c r="B102" i="4"/>
  <c r="C102" i="4"/>
  <c r="D102" i="4"/>
  <c r="E102" i="4"/>
  <c r="AF102" i="4"/>
  <c r="G102" i="8" s="1"/>
  <c r="H102" i="8" s="1"/>
  <c r="G102" i="11" s="1"/>
  <c r="AG102" i="4"/>
  <c r="I102" i="8" s="1"/>
  <c r="J102" i="8" s="1"/>
  <c r="H102" i="11" s="1"/>
  <c r="AH102" i="4"/>
  <c r="K102" i="8" s="1"/>
  <c r="AI102" i="4"/>
  <c r="M102" i="8" s="1"/>
  <c r="N102" i="8" s="1"/>
  <c r="J102" i="11" s="1"/>
  <c r="AJ102" i="4"/>
  <c r="Q102" i="8" s="1"/>
  <c r="R102" i="8" s="1"/>
  <c r="L102" i="11" s="1"/>
  <c r="B103" i="4"/>
  <c r="C103" i="4"/>
  <c r="D103" i="4"/>
  <c r="E103" i="4"/>
  <c r="AF103" i="4"/>
  <c r="G103" i="8" s="1"/>
  <c r="H103" i="8" s="1"/>
  <c r="G103" i="11" s="1"/>
  <c r="AG103" i="4"/>
  <c r="I103" i="8" s="1"/>
  <c r="J103" i="8" s="1"/>
  <c r="H103" i="11" s="1"/>
  <c r="AH103" i="4"/>
  <c r="K103" i="8" s="1"/>
  <c r="L103" i="8" s="1"/>
  <c r="I103" i="11" s="1"/>
  <c r="AI103" i="4"/>
  <c r="M103" i="8" s="1"/>
  <c r="N103" i="8" s="1"/>
  <c r="J103" i="11" s="1"/>
  <c r="AJ103" i="4"/>
  <c r="Q103" i="8" s="1"/>
  <c r="R103" i="8" s="1"/>
  <c r="L103" i="11" s="1"/>
  <c r="B104" i="4"/>
  <c r="C104" i="4"/>
  <c r="D104" i="4"/>
  <c r="E104" i="4"/>
  <c r="AF104" i="4"/>
  <c r="G104" i="8" s="1"/>
  <c r="H104" i="8" s="1"/>
  <c r="G104" i="11" s="1"/>
  <c r="AG104" i="4"/>
  <c r="I104" i="8" s="1"/>
  <c r="J104" i="8" s="1"/>
  <c r="H104" i="11" s="1"/>
  <c r="AH104" i="4"/>
  <c r="K104" i="8" s="1"/>
  <c r="L104" i="8" s="1"/>
  <c r="I104" i="11" s="1"/>
  <c r="AI104" i="4"/>
  <c r="M104" i="8" s="1"/>
  <c r="N104" i="8" s="1"/>
  <c r="J104" i="11" s="1"/>
  <c r="AJ104" i="4"/>
  <c r="Q104" i="8" s="1"/>
  <c r="R104" i="8" s="1"/>
  <c r="L104" i="11" s="1"/>
  <c r="B105" i="4"/>
  <c r="C105" i="4"/>
  <c r="D105" i="4"/>
  <c r="E105" i="4"/>
  <c r="AF105" i="4"/>
  <c r="G105" i="8" s="1"/>
  <c r="AG105" i="4"/>
  <c r="I105" i="8" s="1"/>
  <c r="J105" i="8" s="1"/>
  <c r="H105" i="11" s="1"/>
  <c r="AH105" i="4"/>
  <c r="K105" i="8" s="1"/>
  <c r="L105" i="8" s="1"/>
  <c r="I105" i="11" s="1"/>
  <c r="AI105" i="4"/>
  <c r="M105" i="8" s="1"/>
  <c r="N105" i="8" s="1"/>
  <c r="J105" i="11" s="1"/>
  <c r="AJ105" i="4"/>
  <c r="Q105" i="8" s="1"/>
  <c r="R105" i="8" s="1"/>
  <c r="L105" i="11" s="1"/>
  <c r="B106" i="4"/>
  <c r="C106" i="4"/>
  <c r="D106" i="4"/>
  <c r="E106" i="4"/>
  <c r="AF106" i="4"/>
  <c r="G106" i="8" s="1"/>
  <c r="H106" i="8" s="1"/>
  <c r="G106" i="11" s="1"/>
  <c r="AG106" i="4"/>
  <c r="I106" i="8" s="1"/>
  <c r="J106" i="8" s="1"/>
  <c r="H106" i="11" s="1"/>
  <c r="AH106" i="4"/>
  <c r="K106" i="8" s="1"/>
  <c r="L106" i="8" s="1"/>
  <c r="I106" i="11" s="1"/>
  <c r="AI106" i="4"/>
  <c r="M106" i="8" s="1"/>
  <c r="N106" i="8" s="1"/>
  <c r="J106" i="11" s="1"/>
  <c r="AJ106" i="4"/>
  <c r="Q106" i="8" s="1"/>
  <c r="R106" i="8" s="1"/>
  <c r="L106" i="11" s="1"/>
  <c r="B107" i="4"/>
  <c r="C107" i="4"/>
  <c r="D107" i="4"/>
  <c r="E107" i="4"/>
  <c r="AF107" i="4"/>
  <c r="G107" i="8" s="1"/>
  <c r="H107" i="8" s="1"/>
  <c r="G107" i="11" s="1"/>
  <c r="AG107" i="4"/>
  <c r="I107" i="8" s="1"/>
  <c r="AH107" i="4"/>
  <c r="K107" i="8" s="1"/>
  <c r="L107" i="8" s="1"/>
  <c r="I107" i="11" s="1"/>
  <c r="AI107" i="4"/>
  <c r="M107" i="8" s="1"/>
  <c r="N107" i="8" s="1"/>
  <c r="J107" i="11" s="1"/>
  <c r="AJ107" i="4"/>
  <c r="Q107" i="8" s="1"/>
  <c r="R107" i="8" s="1"/>
  <c r="L107" i="11" s="1"/>
  <c r="B108" i="4"/>
  <c r="C108" i="4"/>
  <c r="D108" i="4"/>
  <c r="E108" i="4"/>
  <c r="AF108" i="4"/>
  <c r="G108" i="8" s="1"/>
  <c r="H108" i="8" s="1"/>
  <c r="G108" i="11" s="1"/>
  <c r="AG108" i="4"/>
  <c r="I108" i="8" s="1"/>
  <c r="J108" i="8" s="1"/>
  <c r="H108" i="11" s="1"/>
  <c r="AH108" i="4"/>
  <c r="K108" i="8" s="1"/>
  <c r="L108" i="8" s="1"/>
  <c r="I108" i="11" s="1"/>
  <c r="AI108" i="4"/>
  <c r="M108" i="8" s="1"/>
  <c r="N108" i="8" s="1"/>
  <c r="J108" i="11" s="1"/>
  <c r="AJ108" i="4"/>
  <c r="Q108" i="8" s="1"/>
  <c r="R108" i="8" s="1"/>
  <c r="L108" i="11" s="1"/>
  <c r="B109" i="4"/>
  <c r="C109" i="4"/>
  <c r="D109" i="4"/>
  <c r="E109" i="4"/>
  <c r="AF109" i="4"/>
  <c r="G109" i="8" s="1"/>
  <c r="AG109" i="4"/>
  <c r="I109" i="8" s="1"/>
  <c r="J109" i="8" s="1"/>
  <c r="H109" i="11" s="1"/>
  <c r="AH109" i="4"/>
  <c r="K109" i="8" s="1"/>
  <c r="L109" i="8" s="1"/>
  <c r="I109" i="11" s="1"/>
  <c r="AI109" i="4"/>
  <c r="M109" i="8" s="1"/>
  <c r="N109" i="8" s="1"/>
  <c r="J109" i="11" s="1"/>
  <c r="AJ109" i="4"/>
  <c r="Q109" i="8" s="1"/>
  <c r="R109" i="8" s="1"/>
  <c r="L109" i="11" s="1"/>
  <c r="B110" i="4"/>
  <c r="C110" i="4"/>
  <c r="D110" i="4"/>
  <c r="E110" i="4"/>
  <c r="AF110" i="4"/>
  <c r="G110" i="8" s="1"/>
  <c r="H110" i="8" s="1"/>
  <c r="G110" i="11" s="1"/>
  <c r="AG110" i="4"/>
  <c r="I110" i="8" s="1"/>
  <c r="J110" i="8" s="1"/>
  <c r="H110" i="11" s="1"/>
  <c r="AH110" i="4"/>
  <c r="K110" i="8" s="1"/>
  <c r="L110" i="8" s="1"/>
  <c r="I110" i="11" s="1"/>
  <c r="AI110" i="4"/>
  <c r="M110" i="8" s="1"/>
  <c r="N110" i="8" s="1"/>
  <c r="J110" i="11" s="1"/>
  <c r="AJ110" i="4"/>
  <c r="Q110" i="8" s="1"/>
  <c r="R110" i="8" s="1"/>
  <c r="L110" i="11" s="1"/>
  <c r="B111" i="4"/>
  <c r="C111" i="4"/>
  <c r="D111" i="4"/>
  <c r="E111" i="4"/>
  <c r="AF111" i="4"/>
  <c r="G111" i="8" s="1"/>
  <c r="AG111" i="4"/>
  <c r="I111" i="8" s="1"/>
  <c r="J111" i="8" s="1"/>
  <c r="H111" i="11" s="1"/>
  <c r="AH111" i="4"/>
  <c r="K111" i="8" s="1"/>
  <c r="L111" i="8" s="1"/>
  <c r="I111" i="11" s="1"/>
  <c r="AI111" i="4"/>
  <c r="M111" i="8" s="1"/>
  <c r="N111" i="8" s="1"/>
  <c r="J111" i="11" s="1"/>
  <c r="AJ111" i="4"/>
  <c r="Q111" i="8" s="1"/>
  <c r="R111" i="8" s="1"/>
  <c r="L111" i="11" s="1"/>
  <c r="B112" i="4"/>
  <c r="C112" i="4"/>
  <c r="D112" i="4"/>
  <c r="E112" i="4"/>
  <c r="AF112" i="4"/>
  <c r="G112" i="8" s="1"/>
  <c r="AG112" i="4"/>
  <c r="I112" i="8" s="1"/>
  <c r="J112" i="8" s="1"/>
  <c r="H112" i="11" s="1"/>
  <c r="AH112" i="4"/>
  <c r="K112" i="8" s="1"/>
  <c r="L112" i="8" s="1"/>
  <c r="I112" i="11" s="1"/>
  <c r="AI112" i="4"/>
  <c r="M112" i="8" s="1"/>
  <c r="N112" i="8" s="1"/>
  <c r="J112" i="11" s="1"/>
  <c r="AJ112" i="4"/>
  <c r="Q112" i="8" s="1"/>
  <c r="R112" i="8" s="1"/>
  <c r="L112" i="11" s="1"/>
  <c r="B113" i="4"/>
  <c r="C113" i="4"/>
  <c r="D113" i="4"/>
  <c r="E113" i="4"/>
  <c r="AF113" i="4"/>
  <c r="G113" i="8" s="1"/>
  <c r="H113" i="8" s="1"/>
  <c r="G113" i="11" s="1"/>
  <c r="AG113" i="4"/>
  <c r="I113" i="8" s="1"/>
  <c r="J113" i="8" s="1"/>
  <c r="H113" i="11" s="1"/>
  <c r="AH113" i="4"/>
  <c r="K113" i="8" s="1"/>
  <c r="L113" i="8" s="1"/>
  <c r="I113" i="11" s="1"/>
  <c r="AI113" i="4"/>
  <c r="M113" i="8" s="1"/>
  <c r="N113" i="8" s="1"/>
  <c r="J113" i="11" s="1"/>
  <c r="AJ113" i="4"/>
  <c r="Q113" i="8" s="1"/>
  <c r="R113" i="8" s="1"/>
  <c r="L113" i="11" s="1"/>
  <c r="B114" i="4"/>
  <c r="C114" i="4"/>
  <c r="D114" i="4"/>
  <c r="E114" i="4"/>
  <c r="AF114" i="4"/>
  <c r="G114" i="8" s="1"/>
  <c r="H114" i="8" s="1"/>
  <c r="G114" i="11" s="1"/>
  <c r="AG114" i="4"/>
  <c r="I114" i="8" s="1"/>
  <c r="J114" i="8" s="1"/>
  <c r="H114" i="11" s="1"/>
  <c r="AH114" i="4"/>
  <c r="K114" i="8" s="1"/>
  <c r="L114" i="8" s="1"/>
  <c r="I114" i="11" s="1"/>
  <c r="AI114" i="4"/>
  <c r="M114" i="8" s="1"/>
  <c r="N114" i="8" s="1"/>
  <c r="J114" i="11" s="1"/>
  <c r="AJ114" i="4"/>
  <c r="Q114" i="8" s="1"/>
  <c r="R114" i="8" s="1"/>
  <c r="L114" i="11" s="1"/>
  <c r="B115" i="4"/>
  <c r="C115" i="4"/>
  <c r="D115" i="4"/>
  <c r="E115" i="4"/>
  <c r="AF115" i="4"/>
  <c r="G115" i="8" s="1"/>
  <c r="H115" i="8" s="1"/>
  <c r="G115" i="11" s="1"/>
  <c r="AG115" i="4"/>
  <c r="I115" i="8" s="1"/>
  <c r="J115" i="8" s="1"/>
  <c r="H115" i="11" s="1"/>
  <c r="AH115" i="4"/>
  <c r="K115" i="8" s="1"/>
  <c r="L115" i="8" s="1"/>
  <c r="I115" i="11" s="1"/>
  <c r="AI115" i="4"/>
  <c r="M115" i="8" s="1"/>
  <c r="N115" i="8" s="1"/>
  <c r="J115" i="11" s="1"/>
  <c r="AJ115" i="4"/>
  <c r="Q115" i="8" s="1"/>
  <c r="R115" i="8" s="1"/>
  <c r="L115" i="11" s="1"/>
  <c r="B116" i="4"/>
  <c r="C116" i="4"/>
  <c r="D116" i="4"/>
  <c r="E116" i="4"/>
  <c r="AF116" i="4"/>
  <c r="G116" i="8" s="1"/>
  <c r="AG116" i="4"/>
  <c r="I116" i="8" s="1"/>
  <c r="J116" i="8" s="1"/>
  <c r="H116" i="11" s="1"/>
  <c r="AH116" i="4"/>
  <c r="K116" i="8" s="1"/>
  <c r="L116" i="8" s="1"/>
  <c r="I116" i="11" s="1"/>
  <c r="AI116" i="4"/>
  <c r="M116" i="8" s="1"/>
  <c r="N116" i="8" s="1"/>
  <c r="J116" i="11" s="1"/>
  <c r="AJ116" i="4"/>
  <c r="Q116" i="8" s="1"/>
  <c r="R116" i="8" s="1"/>
  <c r="L116" i="11" s="1"/>
  <c r="B117" i="4"/>
  <c r="C117" i="4"/>
  <c r="D117" i="4"/>
  <c r="E117" i="4"/>
  <c r="AF117" i="4"/>
  <c r="G117" i="8" s="1"/>
  <c r="H117" i="8" s="1"/>
  <c r="G117" i="11" s="1"/>
  <c r="AG117" i="4"/>
  <c r="I117" i="8" s="1"/>
  <c r="J117" i="8" s="1"/>
  <c r="H117" i="11" s="1"/>
  <c r="AH117" i="4"/>
  <c r="K117" i="8" s="1"/>
  <c r="L117" i="8" s="1"/>
  <c r="I117" i="11" s="1"/>
  <c r="AI117" i="4"/>
  <c r="M117" i="8" s="1"/>
  <c r="N117" i="8" s="1"/>
  <c r="J117" i="11" s="1"/>
  <c r="AJ117" i="4"/>
  <c r="Q117" i="8" s="1"/>
  <c r="R117" i="8" s="1"/>
  <c r="L117" i="11" s="1"/>
  <c r="B118" i="4"/>
  <c r="C118" i="4"/>
  <c r="D118" i="4"/>
  <c r="E118" i="4"/>
  <c r="AF118" i="4"/>
  <c r="G118" i="8" s="1"/>
  <c r="H118" i="8" s="1"/>
  <c r="G118" i="11" s="1"/>
  <c r="AG118" i="4"/>
  <c r="I118" i="8" s="1"/>
  <c r="J118" i="8" s="1"/>
  <c r="H118" i="11" s="1"/>
  <c r="AH118" i="4"/>
  <c r="K118" i="8" s="1"/>
  <c r="L118" i="8" s="1"/>
  <c r="I118" i="11" s="1"/>
  <c r="AI118" i="4"/>
  <c r="M118" i="8" s="1"/>
  <c r="N118" i="8" s="1"/>
  <c r="J118" i="11" s="1"/>
  <c r="AJ118" i="4"/>
  <c r="Q118" i="8" s="1"/>
  <c r="R118" i="8" s="1"/>
  <c r="L118" i="11" s="1"/>
  <c r="B119" i="4"/>
  <c r="C119" i="4"/>
  <c r="D119" i="4"/>
  <c r="E119" i="4"/>
  <c r="AF119" i="4"/>
  <c r="G119" i="8" s="1"/>
  <c r="H119" i="8" s="1"/>
  <c r="G119" i="11" s="1"/>
  <c r="AG119" i="4"/>
  <c r="I119" i="8" s="1"/>
  <c r="AH119" i="4"/>
  <c r="K119" i="8" s="1"/>
  <c r="L119" i="8" s="1"/>
  <c r="I119" i="11" s="1"/>
  <c r="AI119" i="4"/>
  <c r="M119" i="8" s="1"/>
  <c r="N119" i="8" s="1"/>
  <c r="J119" i="11" s="1"/>
  <c r="AJ119" i="4"/>
  <c r="Q119" i="8" s="1"/>
  <c r="R119" i="8" s="1"/>
  <c r="L119" i="11" s="1"/>
  <c r="B120" i="4"/>
  <c r="C120" i="4"/>
  <c r="D120" i="4"/>
  <c r="E120" i="4"/>
  <c r="AF120" i="4"/>
  <c r="G120" i="8" s="1"/>
  <c r="H120" i="8" s="1"/>
  <c r="G120" i="11" s="1"/>
  <c r="AG120" i="4"/>
  <c r="I120" i="8" s="1"/>
  <c r="J120" i="8" s="1"/>
  <c r="H120" i="11" s="1"/>
  <c r="AH120" i="4"/>
  <c r="K120" i="8" s="1"/>
  <c r="L120" i="8" s="1"/>
  <c r="I120" i="11" s="1"/>
  <c r="AI120" i="4"/>
  <c r="M120" i="8" s="1"/>
  <c r="N120" i="8" s="1"/>
  <c r="J120" i="11" s="1"/>
  <c r="AJ120" i="4"/>
  <c r="Q120" i="8" s="1"/>
  <c r="R120" i="8" s="1"/>
  <c r="L120" i="11" s="1"/>
  <c r="B121" i="4"/>
  <c r="C121" i="4"/>
  <c r="D121" i="4"/>
  <c r="E121" i="4"/>
  <c r="AF121" i="4"/>
  <c r="G121" i="8" s="1"/>
  <c r="AG121" i="4"/>
  <c r="I121" i="8" s="1"/>
  <c r="J121" i="8" s="1"/>
  <c r="H121" i="11" s="1"/>
  <c r="AH121" i="4"/>
  <c r="K121" i="8" s="1"/>
  <c r="L121" i="8" s="1"/>
  <c r="I121" i="11" s="1"/>
  <c r="AI121" i="4"/>
  <c r="M121" i="8" s="1"/>
  <c r="N121" i="8" s="1"/>
  <c r="J121" i="11" s="1"/>
  <c r="AJ121" i="4"/>
  <c r="Q121" i="8" s="1"/>
  <c r="R121" i="8" s="1"/>
  <c r="L121" i="11" s="1"/>
  <c r="B122" i="4"/>
  <c r="C122" i="4"/>
  <c r="D122" i="4"/>
  <c r="E122" i="4"/>
  <c r="AF122" i="4"/>
  <c r="G122" i="8" s="1"/>
  <c r="H122" i="8" s="1"/>
  <c r="G122" i="11" s="1"/>
  <c r="AG122" i="4"/>
  <c r="I122" i="8" s="1"/>
  <c r="J122" i="8" s="1"/>
  <c r="H122" i="11" s="1"/>
  <c r="AH122" i="4"/>
  <c r="K122" i="8" s="1"/>
  <c r="L122" i="8" s="1"/>
  <c r="I122" i="11" s="1"/>
  <c r="AI122" i="4"/>
  <c r="M122" i="8" s="1"/>
  <c r="N122" i="8" s="1"/>
  <c r="J122" i="11" s="1"/>
  <c r="AJ122" i="4"/>
  <c r="Q122" i="8" s="1"/>
  <c r="R122" i="8" s="1"/>
  <c r="L122" i="11" s="1"/>
  <c r="B123" i="4"/>
  <c r="C123" i="4"/>
  <c r="D123" i="4"/>
  <c r="E123" i="4"/>
  <c r="AF123" i="4"/>
  <c r="G123" i="8" s="1"/>
  <c r="AG123" i="4"/>
  <c r="I123" i="8" s="1"/>
  <c r="J123" i="8" s="1"/>
  <c r="H123" i="11" s="1"/>
  <c r="AH123" i="4"/>
  <c r="K123" i="8" s="1"/>
  <c r="L123" i="8" s="1"/>
  <c r="I123" i="11" s="1"/>
  <c r="AI123" i="4"/>
  <c r="M123" i="8" s="1"/>
  <c r="N123" i="8" s="1"/>
  <c r="J123" i="11" s="1"/>
  <c r="AJ123" i="4"/>
  <c r="Q123" i="8" s="1"/>
  <c r="R123" i="8" s="1"/>
  <c r="L123" i="11" s="1"/>
  <c r="B124" i="4"/>
  <c r="C124" i="4"/>
  <c r="D124" i="4"/>
  <c r="E124" i="4"/>
  <c r="AF124" i="4"/>
  <c r="G124" i="8" s="1"/>
  <c r="AG124" i="4"/>
  <c r="I124" i="8" s="1"/>
  <c r="J124" i="8" s="1"/>
  <c r="H124" i="11" s="1"/>
  <c r="AH124" i="4"/>
  <c r="K124" i="8" s="1"/>
  <c r="L124" i="8" s="1"/>
  <c r="I124" i="11" s="1"/>
  <c r="AI124" i="4"/>
  <c r="M124" i="8" s="1"/>
  <c r="N124" i="8" s="1"/>
  <c r="J124" i="11" s="1"/>
  <c r="AJ124" i="4"/>
  <c r="Q124" i="8" s="1"/>
  <c r="R124" i="8" s="1"/>
  <c r="L124" i="11" s="1"/>
  <c r="B125" i="4"/>
  <c r="C125" i="4"/>
  <c r="D125" i="4"/>
  <c r="E125" i="4"/>
  <c r="AF125" i="4"/>
  <c r="G125" i="8" s="1"/>
  <c r="H125" i="8" s="1"/>
  <c r="G125" i="11" s="1"/>
  <c r="AG125" i="4"/>
  <c r="I125" i="8" s="1"/>
  <c r="J125" i="8" s="1"/>
  <c r="H125" i="11" s="1"/>
  <c r="AH125" i="4"/>
  <c r="K125" i="8" s="1"/>
  <c r="L125" i="8" s="1"/>
  <c r="I125" i="11" s="1"/>
  <c r="AI125" i="4"/>
  <c r="M125" i="8" s="1"/>
  <c r="N125" i="8" s="1"/>
  <c r="J125" i="11" s="1"/>
  <c r="AJ125" i="4"/>
  <c r="Q125" i="8" s="1"/>
  <c r="R125" i="8" s="1"/>
  <c r="L125" i="11" s="1"/>
  <c r="B126" i="4"/>
  <c r="C126" i="4"/>
  <c r="D126" i="4"/>
  <c r="E126" i="4"/>
  <c r="AF126" i="4"/>
  <c r="G126" i="8" s="1"/>
  <c r="AG126" i="4"/>
  <c r="I126" i="8" s="1"/>
  <c r="J126" i="8" s="1"/>
  <c r="H126" i="11" s="1"/>
  <c r="AH126" i="4"/>
  <c r="K126" i="8" s="1"/>
  <c r="L126" i="8" s="1"/>
  <c r="I126" i="11" s="1"/>
  <c r="AI126" i="4"/>
  <c r="M126" i="8" s="1"/>
  <c r="N126" i="8" s="1"/>
  <c r="J126" i="11" s="1"/>
  <c r="AJ126" i="4"/>
  <c r="Q126" i="8" s="1"/>
  <c r="R126" i="8" s="1"/>
  <c r="L126" i="11" s="1"/>
  <c r="B127" i="4"/>
  <c r="C127" i="4"/>
  <c r="D127" i="4"/>
  <c r="E127" i="4"/>
  <c r="AF127" i="4"/>
  <c r="G127" i="8" s="1"/>
  <c r="H127" i="8" s="1"/>
  <c r="G127" i="11" s="1"/>
  <c r="AG127" i="4"/>
  <c r="I127" i="8" s="1"/>
  <c r="J127" i="8" s="1"/>
  <c r="H127" i="11" s="1"/>
  <c r="AH127" i="4"/>
  <c r="K127" i="8" s="1"/>
  <c r="L127" i="8" s="1"/>
  <c r="I127" i="11" s="1"/>
  <c r="AI127" i="4"/>
  <c r="M127" i="8" s="1"/>
  <c r="N127" i="8" s="1"/>
  <c r="J127" i="11" s="1"/>
  <c r="AJ127" i="4"/>
  <c r="Q127" i="8" s="1"/>
  <c r="R127" i="8" s="1"/>
  <c r="L127" i="11" s="1"/>
  <c r="B128" i="4"/>
  <c r="C128" i="4"/>
  <c r="D128" i="4"/>
  <c r="E128" i="4"/>
  <c r="AF128" i="4"/>
  <c r="G128" i="8" s="1"/>
  <c r="AG128" i="4"/>
  <c r="I128" i="8" s="1"/>
  <c r="J128" i="8" s="1"/>
  <c r="H128" i="11" s="1"/>
  <c r="AH128" i="4"/>
  <c r="K128" i="8" s="1"/>
  <c r="L128" i="8" s="1"/>
  <c r="I128" i="11" s="1"/>
  <c r="AI128" i="4"/>
  <c r="M128" i="8" s="1"/>
  <c r="N128" i="8" s="1"/>
  <c r="J128" i="11" s="1"/>
  <c r="AJ128" i="4"/>
  <c r="Q128" i="8" s="1"/>
  <c r="R128" i="8" s="1"/>
  <c r="L128" i="11" s="1"/>
  <c r="B129" i="4"/>
  <c r="C129" i="4"/>
  <c r="D129" i="4"/>
  <c r="E129" i="4"/>
  <c r="AF129" i="4"/>
  <c r="G129" i="8" s="1"/>
  <c r="AG129" i="4"/>
  <c r="I129" i="8" s="1"/>
  <c r="J129" i="8" s="1"/>
  <c r="H129" i="11" s="1"/>
  <c r="AH129" i="4"/>
  <c r="K129" i="8" s="1"/>
  <c r="L129" i="8" s="1"/>
  <c r="I129" i="11" s="1"/>
  <c r="AI129" i="4"/>
  <c r="M129" i="8" s="1"/>
  <c r="N129" i="8" s="1"/>
  <c r="J129" i="11" s="1"/>
  <c r="AJ129" i="4"/>
  <c r="Q129" i="8" s="1"/>
  <c r="R129" i="8" s="1"/>
  <c r="L129" i="11" s="1"/>
  <c r="B130" i="4"/>
  <c r="C130" i="4"/>
  <c r="D130" i="4"/>
  <c r="E130" i="4"/>
  <c r="AF130" i="4"/>
  <c r="G130" i="8" s="1"/>
  <c r="H130" i="8" s="1"/>
  <c r="G130" i="11" s="1"/>
  <c r="AG130" i="4"/>
  <c r="I130" i="8" s="1"/>
  <c r="J130" i="8" s="1"/>
  <c r="H130" i="11" s="1"/>
  <c r="AH130" i="4"/>
  <c r="K130" i="8" s="1"/>
  <c r="L130" i="8" s="1"/>
  <c r="I130" i="11" s="1"/>
  <c r="AI130" i="4"/>
  <c r="M130" i="8" s="1"/>
  <c r="N130" i="8" s="1"/>
  <c r="J130" i="11" s="1"/>
  <c r="AJ130" i="4"/>
  <c r="Q130" i="8" s="1"/>
  <c r="R130" i="8" s="1"/>
  <c r="L130" i="11" s="1"/>
  <c r="B131" i="4"/>
  <c r="C131" i="4"/>
  <c r="D131" i="4"/>
  <c r="E131" i="4"/>
  <c r="AF131" i="4"/>
  <c r="G131" i="8" s="1"/>
  <c r="H131" i="8" s="1"/>
  <c r="G131" i="11" s="1"/>
  <c r="AG131" i="4"/>
  <c r="I131" i="8" s="1"/>
  <c r="AH131" i="4"/>
  <c r="K131" i="8" s="1"/>
  <c r="L131" i="8" s="1"/>
  <c r="I131" i="11" s="1"/>
  <c r="AI131" i="4"/>
  <c r="M131" i="8" s="1"/>
  <c r="N131" i="8" s="1"/>
  <c r="J131" i="11" s="1"/>
  <c r="AJ131" i="4"/>
  <c r="Q131" i="8" s="1"/>
  <c r="R131" i="8" s="1"/>
  <c r="L131" i="11" s="1"/>
  <c r="B132" i="4"/>
  <c r="C132" i="4"/>
  <c r="D132" i="4"/>
  <c r="E132" i="4"/>
  <c r="AF132" i="4"/>
  <c r="G132" i="8" s="1"/>
  <c r="H132" i="8" s="1"/>
  <c r="G132" i="11" s="1"/>
  <c r="AG132" i="4"/>
  <c r="I132" i="8" s="1"/>
  <c r="J132" i="8" s="1"/>
  <c r="H132" i="11" s="1"/>
  <c r="AH132" i="4"/>
  <c r="K132" i="8" s="1"/>
  <c r="L132" i="8" s="1"/>
  <c r="I132" i="11" s="1"/>
  <c r="AI132" i="4"/>
  <c r="M132" i="8" s="1"/>
  <c r="N132" i="8" s="1"/>
  <c r="J132" i="11" s="1"/>
  <c r="AJ132" i="4"/>
  <c r="Q132" i="8" s="1"/>
  <c r="R132" i="8" s="1"/>
  <c r="L132" i="11" s="1"/>
  <c r="B133" i="4"/>
  <c r="C133" i="4"/>
  <c r="D133" i="4"/>
  <c r="E133" i="4"/>
  <c r="AF133" i="4"/>
  <c r="G133" i="8" s="1"/>
  <c r="AG133" i="4"/>
  <c r="I133" i="8" s="1"/>
  <c r="J133" i="8" s="1"/>
  <c r="H133" i="11" s="1"/>
  <c r="AH133" i="4"/>
  <c r="K133" i="8" s="1"/>
  <c r="L133" i="8" s="1"/>
  <c r="I133" i="11" s="1"/>
  <c r="AI133" i="4"/>
  <c r="M133" i="8" s="1"/>
  <c r="N133" i="8" s="1"/>
  <c r="J133" i="11" s="1"/>
  <c r="AJ133" i="4"/>
  <c r="Q133" i="8" s="1"/>
  <c r="R133" i="8" s="1"/>
  <c r="L133" i="11" s="1"/>
  <c r="B134" i="4"/>
  <c r="C134" i="4"/>
  <c r="D134" i="4"/>
  <c r="E134" i="4"/>
  <c r="AF134" i="4"/>
  <c r="G134" i="8" s="1"/>
  <c r="H134" i="8" s="1"/>
  <c r="G134" i="11" s="1"/>
  <c r="AG134" i="4"/>
  <c r="I134" i="8" s="1"/>
  <c r="J134" i="8" s="1"/>
  <c r="H134" i="11" s="1"/>
  <c r="AH134" i="4"/>
  <c r="K134" i="8" s="1"/>
  <c r="L134" i="8" s="1"/>
  <c r="I134" i="11" s="1"/>
  <c r="AI134" i="4"/>
  <c r="M134" i="8" s="1"/>
  <c r="N134" i="8" s="1"/>
  <c r="J134" i="11" s="1"/>
  <c r="AJ134" i="4"/>
  <c r="Q134" i="8" s="1"/>
  <c r="R134" i="8" s="1"/>
  <c r="L134" i="11" s="1"/>
  <c r="B135" i="4"/>
  <c r="C135" i="4"/>
  <c r="D135" i="4"/>
  <c r="E135" i="4"/>
  <c r="AF135" i="4"/>
  <c r="G135" i="8" s="1"/>
  <c r="AG135" i="4"/>
  <c r="I135" i="8" s="1"/>
  <c r="J135" i="8" s="1"/>
  <c r="H135" i="11" s="1"/>
  <c r="AH135" i="4"/>
  <c r="K135" i="8" s="1"/>
  <c r="L135" i="8" s="1"/>
  <c r="I135" i="11" s="1"/>
  <c r="AI135" i="4"/>
  <c r="M135" i="8" s="1"/>
  <c r="N135" i="8" s="1"/>
  <c r="J135" i="11" s="1"/>
  <c r="AJ135" i="4"/>
  <c r="Q135" i="8" s="1"/>
  <c r="R135" i="8" s="1"/>
  <c r="L135" i="11" s="1"/>
  <c r="B136" i="4"/>
  <c r="C136" i="4"/>
  <c r="D136" i="4"/>
  <c r="E136" i="4"/>
  <c r="AF136" i="4"/>
  <c r="G136" i="8" s="1"/>
  <c r="AG136" i="4"/>
  <c r="I136" i="8" s="1"/>
  <c r="J136" i="8" s="1"/>
  <c r="H136" i="11" s="1"/>
  <c r="AH136" i="4"/>
  <c r="K136" i="8" s="1"/>
  <c r="L136" i="8" s="1"/>
  <c r="I136" i="11" s="1"/>
  <c r="AI136" i="4"/>
  <c r="M136" i="8" s="1"/>
  <c r="N136" i="8" s="1"/>
  <c r="J136" i="11" s="1"/>
  <c r="AJ136" i="4"/>
  <c r="Q136" i="8" s="1"/>
  <c r="R136" i="8" s="1"/>
  <c r="L136" i="11" s="1"/>
  <c r="B137" i="4"/>
  <c r="C137" i="4"/>
  <c r="D137" i="4"/>
  <c r="E137" i="4"/>
  <c r="AF137" i="4"/>
  <c r="G137" i="8" s="1"/>
  <c r="H137" i="8" s="1"/>
  <c r="G137" i="11" s="1"/>
  <c r="AG137" i="4"/>
  <c r="I137" i="8" s="1"/>
  <c r="J137" i="8" s="1"/>
  <c r="H137" i="11" s="1"/>
  <c r="AH137" i="4"/>
  <c r="K137" i="8" s="1"/>
  <c r="L137" i="8" s="1"/>
  <c r="I137" i="11" s="1"/>
  <c r="AI137" i="4"/>
  <c r="M137" i="8" s="1"/>
  <c r="N137" i="8" s="1"/>
  <c r="J137" i="11" s="1"/>
  <c r="AJ137" i="4"/>
  <c r="Q137" i="8" s="1"/>
  <c r="R137" i="8" s="1"/>
  <c r="L137" i="11" s="1"/>
  <c r="B138" i="4"/>
  <c r="C138" i="4"/>
  <c r="D138" i="4"/>
  <c r="E138" i="4"/>
  <c r="AF138" i="4"/>
  <c r="G138" i="8" s="1"/>
  <c r="AG138" i="4"/>
  <c r="I138" i="8" s="1"/>
  <c r="J138" i="8" s="1"/>
  <c r="H138" i="11" s="1"/>
  <c r="AH138" i="4"/>
  <c r="K138" i="8" s="1"/>
  <c r="L138" i="8" s="1"/>
  <c r="I138" i="11" s="1"/>
  <c r="AI138" i="4"/>
  <c r="M138" i="8" s="1"/>
  <c r="N138" i="8" s="1"/>
  <c r="J138" i="11" s="1"/>
  <c r="AJ138" i="4"/>
  <c r="Q138" i="8" s="1"/>
  <c r="R138" i="8" s="1"/>
  <c r="L138" i="11" s="1"/>
  <c r="B139" i="4"/>
  <c r="C139" i="4"/>
  <c r="D139" i="4"/>
  <c r="E139" i="4"/>
  <c r="AF139" i="4"/>
  <c r="G139" i="8" s="1"/>
  <c r="H139" i="8" s="1"/>
  <c r="G139" i="11" s="1"/>
  <c r="AG139" i="4"/>
  <c r="I139" i="8" s="1"/>
  <c r="J139" i="8" s="1"/>
  <c r="H139" i="11" s="1"/>
  <c r="AH139" i="4"/>
  <c r="K139" i="8" s="1"/>
  <c r="L139" i="8" s="1"/>
  <c r="I139" i="11" s="1"/>
  <c r="AI139" i="4"/>
  <c r="M139" i="8" s="1"/>
  <c r="N139" i="8" s="1"/>
  <c r="J139" i="11" s="1"/>
  <c r="AJ139" i="4"/>
  <c r="Q139" i="8" s="1"/>
  <c r="R139" i="8" s="1"/>
  <c r="L139" i="11" s="1"/>
  <c r="B140" i="4"/>
  <c r="C140" i="4"/>
  <c r="D140" i="4"/>
  <c r="E140" i="4"/>
  <c r="AF140" i="4"/>
  <c r="G140" i="8" s="1"/>
  <c r="AG140" i="4"/>
  <c r="I140" i="8" s="1"/>
  <c r="J140" i="8" s="1"/>
  <c r="H140" i="11" s="1"/>
  <c r="AH140" i="4"/>
  <c r="K140" i="8" s="1"/>
  <c r="L140" i="8" s="1"/>
  <c r="I140" i="11" s="1"/>
  <c r="AI140" i="4"/>
  <c r="M140" i="8" s="1"/>
  <c r="N140" i="8" s="1"/>
  <c r="J140" i="11" s="1"/>
  <c r="AJ140" i="4"/>
  <c r="Q140" i="8" s="1"/>
  <c r="R140" i="8" s="1"/>
  <c r="L140" i="11" s="1"/>
  <c r="B141" i="4"/>
  <c r="C141" i="4"/>
  <c r="D141" i="4"/>
  <c r="E141" i="4"/>
  <c r="AF141" i="4"/>
  <c r="G141" i="8" s="1"/>
  <c r="AG141" i="4"/>
  <c r="I141" i="8" s="1"/>
  <c r="J141" i="8" s="1"/>
  <c r="H141" i="11" s="1"/>
  <c r="AH141" i="4"/>
  <c r="K141" i="8" s="1"/>
  <c r="L141" i="8" s="1"/>
  <c r="I141" i="11" s="1"/>
  <c r="AI141" i="4"/>
  <c r="M141" i="8" s="1"/>
  <c r="N141" i="8" s="1"/>
  <c r="J141" i="11" s="1"/>
  <c r="AJ141" i="4"/>
  <c r="Q141" i="8" s="1"/>
  <c r="R141" i="8" s="1"/>
  <c r="L141" i="11" s="1"/>
  <c r="B142" i="4"/>
  <c r="C142" i="4"/>
  <c r="D142" i="4"/>
  <c r="E142" i="4"/>
  <c r="AF142" i="4"/>
  <c r="G142" i="8" s="1"/>
  <c r="H142" i="8" s="1"/>
  <c r="G142" i="11" s="1"/>
  <c r="AG142" i="4"/>
  <c r="I142" i="8" s="1"/>
  <c r="J142" i="8" s="1"/>
  <c r="H142" i="11" s="1"/>
  <c r="AH142" i="4"/>
  <c r="K142" i="8" s="1"/>
  <c r="L142" i="8" s="1"/>
  <c r="I142" i="11" s="1"/>
  <c r="AI142" i="4"/>
  <c r="M142" i="8" s="1"/>
  <c r="N142" i="8" s="1"/>
  <c r="J142" i="11" s="1"/>
  <c r="AJ142" i="4"/>
  <c r="Q142" i="8" s="1"/>
  <c r="R142" i="8" s="1"/>
  <c r="L142" i="11" s="1"/>
  <c r="B143" i="4"/>
  <c r="C143" i="4"/>
  <c r="D143" i="4"/>
  <c r="E143" i="4"/>
  <c r="AF143" i="4"/>
  <c r="G143" i="8" s="1"/>
  <c r="H143" i="8" s="1"/>
  <c r="G143" i="11" s="1"/>
  <c r="AG143" i="4"/>
  <c r="I143" i="8" s="1"/>
  <c r="AH143" i="4"/>
  <c r="K143" i="8" s="1"/>
  <c r="L143" i="8" s="1"/>
  <c r="I143" i="11" s="1"/>
  <c r="AI143" i="4"/>
  <c r="M143" i="8" s="1"/>
  <c r="N143" i="8" s="1"/>
  <c r="J143" i="11" s="1"/>
  <c r="AJ143" i="4"/>
  <c r="Q143" i="8" s="1"/>
  <c r="R143" i="8" s="1"/>
  <c r="L143" i="11" s="1"/>
  <c r="B144" i="4"/>
  <c r="C144" i="4"/>
  <c r="D144" i="4"/>
  <c r="E144" i="4"/>
  <c r="AF144" i="4"/>
  <c r="G144" i="8" s="1"/>
  <c r="H144" i="8" s="1"/>
  <c r="G144" i="11" s="1"/>
  <c r="AG144" i="4"/>
  <c r="I144" i="8" s="1"/>
  <c r="J144" i="8" s="1"/>
  <c r="H144" i="11" s="1"/>
  <c r="AH144" i="4"/>
  <c r="K144" i="8" s="1"/>
  <c r="L144" i="8" s="1"/>
  <c r="I144" i="11" s="1"/>
  <c r="AI144" i="4"/>
  <c r="M144" i="8" s="1"/>
  <c r="N144" i="8" s="1"/>
  <c r="J144" i="11" s="1"/>
  <c r="AJ144" i="4"/>
  <c r="Q144" i="8" s="1"/>
  <c r="R144" i="8" s="1"/>
  <c r="L144" i="11" s="1"/>
  <c r="B145" i="4"/>
  <c r="C145" i="4"/>
  <c r="D145" i="4"/>
  <c r="E145" i="4"/>
  <c r="AF145" i="4"/>
  <c r="G145" i="8" s="1"/>
  <c r="AG145" i="4"/>
  <c r="I145" i="8" s="1"/>
  <c r="J145" i="8" s="1"/>
  <c r="H145" i="11" s="1"/>
  <c r="AH145" i="4"/>
  <c r="K145" i="8" s="1"/>
  <c r="L145" i="8" s="1"/>
  <c r="I145" i="11" s="1"/>
  <c r="AI145" i="4"/>
  <c r="M145" i="8" s="1"/>
  <c r="N145" i="8" s="1"/>
  <c r="J145" i="11" s="1"/>
  <c r="AJ145" i="4"/>
  <c r="Q145" i="8" s="1"/>
  <c r="R145" i="8" s="1"/>
  <c r="L145" i="11" s="1"/>
  <c r="B146" i="4"/>
  <c r="C146" i="4"/>
  <c r="D146" i="4"/>
  <c r="E146" i="4"/>
  <c r="AF146" i="4"/>
  <c r="G146" i="8" s="1"/>
  <c r="H146" i="8" s="1"/>
  <c r="G146" i="11" s="1"/>
  <c r="AG146" i="4"/>
  <c r="I146" i="8" s="1"/>
  <c r="J146" i="8" s="1"/>
  <c r="H146" i="11" s="1"/>
  <c r="AH146" i="4"/>
  <c r="K146" i="8" s="1"/>
  <c r="L146" i="8" s="1"/>
  <c r="I146" i="11" s="1"/>
  <c r="AI146" i="4"/>
  <c r="M146" i="8" s="1"/>
  <c r="N146" i="8" s="1"/>
  <c r="J146" i="11" s="1"/>
  <c r="AJ146" i="4"/>
  <c r="Q146" i="8" s="1"/>
  <c r="R146" i="8" s="1"/>
  <c r="L146" i="11" s="1"/>
  <c r="B147" i="4"/>
  <c r="C147" i="4"/>
  <c r="D147" i="4"/>
  <c r="E147" i="4"/>
  <c r="AF147" i="4"/>
  <c r="G147" i="8" s="1"/>
  <c r="AG147" i="4"/>
  <c r="I147" i="8" s="1"/>
  <c r="J147" i="8" s="1"/>
  <c r="H147" i="11" s="1"/>
  <c r="AH147" i="4"/>
  <c r="K147" i="8" s="1"/>
  <c r="L147" i="8" s="1"/>
  <c r="I147" i="11" s="1"/>
  <c r="AI147" i="4"/>
  <c r="M147" i="8" s="1"/>
  <c r="N147" i="8" s="1"/>
  <c r="J147" i="11" s="1"/>
  <c r="AJ147" i="4"/>
  <c r="Q147" i="8" s="1"/>
  <c r="R147" i="8" s="1"/>
  <c r="L147" i="11" s="1"/>
  <c r="B148" i="4"/>
  <c r="C148" i="4"/>
  <c r="D148" i="4"/>
  <c r="E148" i="4"/>
  <c r="AF148" i="4"/>
  <c r="G148" i="8" s="1"/>
  <c r="AG148" i="4"/>
  <c r="I148" i="8" s="1"/>
  <c r="J148" i="8" s="1"/>
  <c r="H148" i="11" s="1"/>
  <c r="AH148" i="4"/>
  <c r="K148" i="8" s="1"/>
  <c r="L148" i="8" s="1"/>
  <c r="I148" i="11" s="1"/>
  <c r="AI148" i="4"/>
  <c r="M148" i="8" s="1"/>
  <c r="N148" i="8" s="1"/>
  <c r="J148" i="11" s="1"/>
  <c r="AJ148" i="4"/>
  <c r="Q148" i="8" s="1"/>
  <c r="R148" i="8" s="1"/>
  <c r="L148" i="11" s="1"/>
  <c r="B149" i="4"/>
  <c r="C149" i="4"/>
  <c r="D149" i="4"/>
  <c r="E149" i="4"/>
  <c r="AF149" i="4"/>
  <c r="G149" i="8" s="1"/>
  <c r="H149" i="8" s="1"/>
  <c r="G149" i="11" s="1"/>
  <c r="AG149" i="4"/>
  <c r="I149" i="8" s="1"/>
  <c r="J149" i="8" s="1"/>
  <c r="H149" i="11" s="1"/>
  <c r="AH149" i="4"/>
  <c r="K149" i="8" s="1"/>
  <c r="L149" i="8" s="1"/>
  <c r="I149" i="11" s="1"/>
  <c r="AI149" i="4"/>
  <c r="M149" i="8" s="1"/>
  <c r="N149" i="8" s="1"/>
  <c r="J149" i="11" s="1"/>
  <c r="AJ149" i="4"/>
  <c r="Q149" i="8" s="1"/>
  <c r="R149" i="8" s="1"/>
  <c r="L149" i="11" s="1"/>
  <c r="B150" i="4"/>
  <c r="C150" i="4"/>
  <c r="D150" i="4"/>
  <c r="E150" i="4"/>
  <c r="AF150" i="4"/>
  <c r="G150" i="8" s="1"/>
  <c r="H150" i="8" s="1"/>
  <c r="G150" i="11" s="1"/>
  <c r="AG150" i="4"/>
  <c r="I150" i="8" s="1"/>
  <c r="J150" i="8" s="1"/>
  <c r="H150" i="11" s="1"/>
  <c r="AH150" i="4"/>
  <c r="K150" i="8" s="1"/>
  <c r="L150" i="8" s="1"/>
  <c r="I150" i="11" s="1"/>
  <c r="AI150" i="4"/>
  <c r="M150" i="8" s="1"/>
  <c r="N150" i="8" s="1"/>
  <c r="J150" i="11" s="1"/>
  <c r="AJ150" i="4"/>
  <c r="Q150" i="8" s="1"/>
  <c r="R150" i="8" s="1"/>
  <c r="L150" i="11" s="1"/>
  <c r="B151" i="4"/>
  <c r="C151" i="4"/>
  <c r="D151" i="4"/>
  <c r="E151" i="4"/>
  <c r="AF151" i="4"/>
  <c r="G151" i="8" s="1"/>
  <c r="H151" i="8" s="1"/>
  <c r="G151" i="11" s="1"/>
  <c r="AG151" i="4"/>
  <c r="I151" i="8" s="1"/>
  <c r="J151" i="8" s="1"/>
  <c r="H151" i="11" s="1"/>
  <c r="AH151" i="4"/>
  <c r="K151" i="8" s="1"/>
  <c r="L151" i="8" s="1"/>
  <c r="I151" i="11" s="1"/>
  <c r="AI151" i="4"/>
  <c r="M151" i="8" s="1"/>
  <c r="N151" i="8" s="1"/>
  <c r="J151" i="11" s="1"/>
  <c r="AJ151" i="4"/>
  <c r="Q151" i="8" s="1"/>
  <c r="R151" i="8" s="1"/>
  <c r="L151" i="11" s="1"/>
  <c r="B152" i="4"/>
  <c r="C152" i="4"/>
  <c r="D152" i="4"/>
  <c r="E152" i="4"/>
  <c r="AF152" i="4"/>
  <c r="G152" i="8" s="1"/>
  <c r="AG152" i="4"/>
  <c r="I152" i="8" s="1"/>
  <c r="J152" i="8" s="1"/>
  <c r="H152" i="11" s="1"/>
  <c r="AH152" i="4"/>
  <c r="K152" i="8" s="1"/>
  <c r="L152" i="8" s="1"/>
  <c r="I152" i="11" s="1"/>
  <c r="AI152" i="4"/>
  <c r="M152" i="8" s="1"/>
  <c r="N152" i="8" s="1"/>
  <c r="J152" i="11" s="1"/>
  <c r="AJ152" i="4"/>
  <c r="Q152" i="8" s="1"/>
  <c r="R152" i="8" s="1"/>
  <c r="L152" i="11" s="1"/>
  <c r="B153" i="4"/>
  <c r="C153" i="4"/>
  <c r="D153" i="4"/>
  <c r="E153" i="4"/>
  <c r="AF153" i="4"/>
  <c r="G153" i="8" s="1"/>
  <c r="AG153" i="4"/>
  <c r="I153" i="8" s="1"/>
  <c r="J153" i="8" s="1"/>
  <c r="H153" i="11" s="1"/>
  <c r="AH153" i="4"/>
  <c r="K153" i="8" s="1"/>
  <c r="L153" i="8" s="1"/>
  <c r="I153" i="11" s="1"/>
  <c r="AI153" i="4"/>
  <c r="M153" i="8" s="1"/>
  <c r="N153" i="8" s="1"/>
  <c r="J153" i="11" s="1"/>
  <c r="AJ153" i="4"/>
  <c r="Q153" i="8" s="1"/>
  <c r="R153" i="8" s="1"/>
  <c r="L153" i="11" s="1"/>
  <c r="B154" i="4"/>
  <c r="C154" i="4"/>
  <c r="D154" i="4"/>
  <c r="E154" i="4"/>
  <c r="AF154" i="4"/>
  <c r="G154" i="8" s="1"/>
  <c r="H154" i="8" s="1"/>
  <c r="G154" i="11" s="1"/>
  <c r="AG154" i="4"/>
  <c r="I154" i="8" s="1"/>
  <c r="J154" i="8" s="1"/>
  <c r="H154" i="11" s="1"/>
  <c r="AH154" i="4"/>
  <c r="K154" i="8" s="1"/>
  <c r="L154" i="8" s="1"/>
  <c r="I154" i="11" s="1"/>
  <c r="AI154" i="4"/>
  <c r="M154" i="8" s="1"/>
  <c r="N154" i="8" s="1"/>
  <c r="J154" i="11" s="1"/>
  <c r="AJ154" i="4"/>
  <c r="Q154" i="8" s="1"/>
  <c r="R154" i="8" s="1"/>
  <c r="L154" i="11" s="1"/>
  <c r="B155" i="4"/>
  <c r="C155" i="4"/>
  <c r="D155" i="4"/>
  <c r="E155" i="4"/>
  <c r="AF155" i="4"/>
  <c r="G155" i="8" s="1"/>
  <c r="H155" i="8" s="1"/>
  <c r="G155" i="11" s="1"/>
  <c r="AG155" i="4"/>
  <c r="I155" i="8" s="1"/>
  <c r="AH155" i="4"/>
  <c r="K155" i="8" s="1"/>
  <c r="L155" i="8" s="1"/>
  <c r="I155" i="11" s="1"/>
  <c r="AI155" i="4"/>
  <c r="M155" i="8" s="1"/>
  <c r="N155" i="8" s="1"/>
  <c r="J155" i="11" s="1"/>
  <c r="AJ155" i="4"/>
  <c r="Q155" i="8" s="1"/>
  <c r="R155" i="8" s="1"/>
  <c r="L155" i="11" s="1"/>
  <c r="B156" i="4"/>
  <c r="C156" i="4"/>
  <c r="D156" i="4"/>
  <c r="E156" i="4"/>
  <c r="AF156" i="4"/>
  <c r="G156" i="8" s="1"/>
  <c r="H156" i="8" s="1"/>
  <c r="G156" i="11" s="1"/>
  <c r="AG156" i="4"/>
  <c r="I156" i="8" s="1"/>
  <c r="J156" i="8" s="1"/>
  <c r="H156" i="11" s="1"/>
  <c r="AH156" i="4"/>
  <c r="K156" i="8" s="1"/>
  <c r="L156" i="8" s="1"/>
  <c r="I156" i="11" s="1"/>
  <c r="AI156" i="4"/>
  <c r="M156" i="8" s="1"/>
  <c r="N156" i="8" s="1"/>
  <c r="J156" i="11" s="1"/>
  <c r="AJ156" i="4"/>
  <c r="Q156" i="8" s="1"/>
  <c r="R156" i="8" s="1"/>
  <c r="L156" i="11" s="1"/>
  <c r="B157" i="4"/>
  <c r="C157" i="4"/>
  <c r="D157" i="4"/>
  <c r="E157" i="4"/>
  <c r="AF157" i="4"/>
  <c r="G157" i="8" s="1"/>
  <c r="AG157" i="4"/>
  <c r="I157" i="8" s="1"/>
  <c r="J157" i="8" s="1"/>
  <c r="H157" i="11" s="1"/>
  <c r="AH157" i="4"/>
  <c r="K157" i="8" s="1"/>
  <c r="L157" i="8" s="1"/>
  <c r="I157" i="11" s="1"/>
  <c r="AI157" i="4"/>
  <c r="M157" i="8" s="1"/>
  <c r="N157" i="8" s="1"/>
  <c r="J157" i="11" s="1"/>
  <c r="AJ157" i="4"/>
  <c r="Q157" i="8" s="1"/>
  <c r="R157" i="8" s="1"/>
  <c r="L157" i="11" s="1"/>
  <c r="B158" i="4"/>
  <c r="C158" i="4"/>
  <c r="D158" i="4"/>
  <c r="E158" i="4"/>
  <c r="AF158" i="4"/>
  <c r="G158" i="8" s="1"/>
  <c r="H158" i="8" s="1"/>
  <c r="G158" i="11" s="1"/>
  <c r="AG158" i="4"/>
  <c r="I158" i="8" s="1"/>
  <c r="J158" i="8" s="1"/>
  <c r="H158" i="11" s="1"/>
  <c r="AH158" i="4"/>
  <c r="K158" i="8" s="1"/>
  <c r="L158" i="8" s="1"/>
  <c r="I158" i="11" s="1"/>
  <c r="AI158" i="4"/>
  <c r="M158" i="8" s="1"/>
  <c r="N158" i="8" s="1"/>
  <c r="J158" i="11" s="1"/>
  <c r="AJ158" i="4"/>
  <c r="Q158" i="8" s="1"/>
  <c r="R158" i="8" s="1"/>
  <c r="L158" i="11" s="1"/>
  <c r="B159" i="4"/>
  <c r="C159" i="4"/>
  <c r="D159" i="4"/>
  <c r="E159" i="4"/>
  <c r="AF159" i="4"/>
  <c r="G159" i="8" s="1"/>
  <c r="AG159" i="4"/>
  <c r="I159" i="8" s="1"/>
  <c r="J159" i="8" s="1"/>
  <c r="H159" i="11" s="1"/>
  <c r="AH159" i="4"/>
  <c r="K159" i="8" s="1"/>
  <c r="L159" i="8" s="1"/>
  <c r="I159" i="11" s="1"/>
  <c r="AI159" i="4"/>
  <c r="M159" i="8" s="1"/>
  <c r="N159" i="8" s="1"/>
  <c r="J159" i="11" s="1"/>
  <c r="AJ159" i="4"/>
  <c r="Q159" i="8" s="1"/>
  <c r="R159" i="8" s="1"/>
  <c r="L159" i="11" s="1"/>
  <c r="B160" i="4"/>
  <c r="C160" i="4"/>
  <c r="D160" i="4"/>
  <c r="E160" i="4"/>
  <c r="AF160" i="4"/>
  <c r="G160" i="8" s="1"/>
  <c r="AG160" i="4"/>
  <c r="I160" i="8" s="1"/>
  <c r="J160" i="8" s="1"/>
  <c r="H160" i="11" s="1"/>
  <c r="AH160" i="4"/>
  <c r="K160" i="8" s="1"/>
  <c r="L160" i="8" s="1"/>
  <c r="I160" i="11" s="1"/>
  <c r="AI160" i="4"/>
  <c r="M160" i="8" s="1"/>
  <c r="N160" i="8" s="1"/>
  <c r="J160" i="11" s="1"/>
  <c r="AJ160" i="4"/>
  <c r="Q160" i="8" s="1"/>
  <c r="R160" i="8" s="1"/>
  <c r="L160" i="11" s="1"/>
  <c r="B161" i="4"/>
  <c r="C161" i="4"/>
  <c r="D161" i="4"/>
  <c r="E161" i="4"/>
  <c r="AF161" i="4"/>
  <c r="G161" i="8" s="1"/>
  <c r="H161" i="8" s="1"/>
  <c r="G161" i="11" s="1"/>
  <c r="AG161" i="4"/>
  <c r="I161" i="8" s="1"/>
  <c r="J161" i="8" s="1"/>
  <c r="H161" i="11" s="1"/>
  <c r="AH161" i="4"/>
  <c r="K161" i="8" s="1"/>
  <c r="L161" i="8" s="1"/>
  <c r="I161" i="11" s="1"/>
  <c r="AI161" i="4"/>
  <c r="M161" i="8" s="1"/>
  <c r="N161" i="8" s="1"/>
  <c r="J161" i="11" s="1"/>
  <c r="AJ161" i="4"/>
  <c r="Q161" i="8" s="1"/>
  <c r="R161" i="8" s="1"/>
  <c r="L161" i="11" s="1"/>
  <c r="B162" i="4"/>
  <c r="C162" i="4"/>
  <c r="D162" i="4"/>
  <c r="E162" i="4"/>
  <c r="AF162" i="4"/>
  <c r="G162" i="8" s="1"/>
  <c r="H162" i="8" s="1"/>
  <c r="G162" i="11" s="1"/>
  <c r="AG162" i="4"/>
  <c r="I162" i="8" s="1"/>
  <c r="J162" i="8" s="1"/>
  <c r="H162" i="11" s="1"/>
  <c r="AH162" i="4"/>
  <c r="K162" i="8" s="1"/>
  <c r="L162" i="8" s="1"/>
  <c r="I162" i="11" s="1"/>
  <c r="AI162" i="4"/>
  <c r="M162" i="8" s="1"/>
  <c r="N162" i="8" s="1"/>
  <c r="J162" i="11" s="1"/>
  <c r="AJ162" i="4"/>
  <c r="Q162" i="8" s="1"/>
  <c r="R162" i="8" s="1"/>
  <c r="L162" i="11" s="1"/>
  <c r="B163" i="4"/>
  <c r="C163" i="4"/>
  <c r="D163" i="4"/>
  <c r="E163" i="4"/>
  <c r="AF163" i="4"/>
  <c r="G163" i="8" s="1"/>
  <c r="H163" i="8" s="1"/>
  <c r="G163" i="11" s="1"/>
  <c r="AG163" i="4"/>
  <c r="I163" i="8" s="1"/>
  <c r="J163" i="8" s="1"/>
  <c r="H163" i="11" s="1"/>
  <c r="AH163" i="4"/>
  <c r="K163" i="8" s="1"/>
  <c r="L163" i="8" s="1"/>
  <c r="I163" i="11" s="1"/>
  <c r="AI163" i="4"/>
  <c r="M163" i="8" s="1"/>
  <c r="N163" i="8" s="1"/>
  <c r="J163" i="11" s="1"/>
  <c r="AJ163" i="4"/>
  <c r="Q163" i="8" s="1"/>
  <c r="R163" i="8" s="1"/>
  <c r="L163" i="11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F6" i="3"/>
  <c r="AG6" i="3"/>
  <c r="AH6" i="3"/>
  <c r="AI6" i="3"/>
  <c r="AJ6" i="3"/>
  <c r="A153" i="3"/>
  <c r="B153" i="3"/>
  <c r="C153" i="3"/>
  <c r="D153" i="3"/>
  <c r="E153" i="3"/>
  <c r="AF153" i="3"/>
  <c r="G153" i="7" s="1"/>
  <c r="AG153" i="3"/>
  <c r="I153" i="7" s="1"/>
  <c r="J153" i="7" s="1"/>
  <c r="H153" i="10" s="1"/>
  <c r="AH153" i="3"/>
  <c r="K153" i="7" s="1"/>
  <c r="AI153" i="3"/>
  <c r="M153" i="7" s="1"/>
  <c r="AJ153" i="3"/>
  <c r="Q153" i="7" s="1"/>
  <c r="R153" i="7" s="1"/>
  <c r="L153" i="10" s="1"/>
  <c r="A154" i="3"/>
  <c r="B154" i="3"/>
  <c r="C154" i="3"/>
  <c r="D154" i="3"/>
  <c r="E154" i="3"/>
  <c r="AF154" i="3"/>
  <c r="G154" i="7" s="1"/>
  <c r="AG154" i="3"/>
  <c r="I154" i="7" s="1"/>
  <c r="J154" i="7" s="1"/>
  <c r="H154" i="10" s="1"/>
  <c r="AH154" i="3"/>
  <c r="K154" i="7" s="1"/>
  <c r="AI154" i="3"/>
  <c r="M154" i="7" s="1"/>
  <c r="AJ154" i="3"/>
  <c r="Q154" i="7" s="1"/>
  <c r="R154" i="7" s="1"/>
  <c r="L154" i="10" s="1"/>
  <c r="A155" i="3"/>
  <c r="B155" i="3"/>
  <c r="C155" i="3"/>
  <c r="D155" i="3"/>
  <c r="E155" i="3"/>
  <c r="AF155" i="3"/>
  <c r="G155" i="7" s="1"/>
  <c r="AG155" i="3"/>
  <c r="I155" i="7" s="1"/>
  <c r="J155" i="7" s="1"/>
  <c r="H155" i="10" s="1"/>
  <c r="AH155" i="3"/>
  <c r="K155" i="7" s="1"/>
  <c r="AI155" i="3"/>
  <c r="M155" i="7" s="1"/>
  <c r="AJ155" i="3"/>
  <c r="Q155" i="7" s="1"/>
  <c r="R155" i="7" s="1"/>
  <c r="L155" i="10" s="1"/>
  <c r="A156" i="3"/>
  <c r="B156" i="3"/>
  <c r="C156" i="3"/>
  <c r="D156" i="3"/>
  <c r="E156" i="3"/>
  <c r="AF156" i="3"/>
  <c r="G156" i="7" s="1"/>
  <c r="AG156" i="3"/>
  <c r="I156" i="7" s="1"/>
  <c r="J156" i="7" s="1"/>
  <c r="H156" i="10" s="1"/>
  <c r="AH156" i="3"/>
  <c r="K156" i="7" s="1"/>
  <c r="AI156" i="3"/>
  <c r="M156" i="7" s="1"/>
  <c r="AJ156" i="3"/>
  <c r="Q156" i="7" s="1"/>
  <c r="R156" i="7" s="1"/>
  <c r="L156" i="10" s="1"/>
  <c r="A157" i="3"/>
  <c r="B157" i="3"/>
  <c r="C157" i="3"/>
  <c r="D157" i="3"/>
  <c r="E157" i="3"/>
  <c r="AF157" i="3"/>
  <c r="G157" i="7" s="1"/>
  <c r="AG157" i="3"/>
  <c r="I157" i="7" s="1"/>
  <c r="AH157" i="3"/>
  <c r="K157" i="7" s="1"/>
  <c r="AI157" i="3"/>
  <c r="M157" i="7" s="1"/>
  <c r="AJ157" i="3"/>
  <c r="Q157" i="7" s="1"/>
  <c r="R157" i="7" s="1"/>
  <c r="L157" i="10" s="1"/>
  <c r="A158" i="3"/>
  <c r="B158" i="3"/>
  <c r="C158" i="3"/>
  <c r="D158" i="3"/>
  <c r="E158" i="3"/>
  <c r="AF158" i="3"/>
  <c r="G158" i="7" s="1"/>
  <c r="H158" i="7" s="1"/>
  <c r="G158" i="10" s="1"/>
  <c r="AG158" i="3"/>
  <c r="I158" i="7" s="1"/>
  <c r="J158" i="7" s="1"/>
  <c r="H158" i="10" s="1"/>
  <c r="AH158" i="3"/>
  <c r="K158" i="7" s="1"/>
  <c r="AI158" i="3"/>
  <c r="M158" i="7" s="1"/>
  <c r="AJ158" i="3"/>
  <c r="Q158" i="7" s="1"/>
  <c r="R158" i="7" s="1"/>
  <c r="L158" i="10" s="1"/>
  <c r="A159" i="3"/>
  <c r="B159" i="3"/>
  <c r="C159" i="3"/>
  <c r="D159" i="3"/>
  <c r="E159" i="3"/>
  <c r="AF159" i="3"/>
  <c r="G159" i="7" s="1"/>
  <c r="AG159" i="3"/>
  <c r="I159" i="7" s="1"/>
  <c r="J159" i="7" s="1"/>
  <c r="H159" i="10" s="1"/>
  <c r="AH159" i="3"/>
  <c r="K159" i="7" s="1"/>
  <c r="AI159" i="3"/>
  <c r="M159" i="7" s="1"/>
  <c r="AJ159" i="3"/>
  <c r="Q159" i="7" s="1"/>
  <c r="R159" i="7" s="1"/>
  <c r="L159" i="10" s="1"/>
  <c r="A160" i="3"/>
  <c r="B160" i="3"/>
  <c r="C160" i="3"/>
  <c r="D160" i="3"/>
  <c r="E160" i="3"/>
  <c r="AF160" i="3"/>
  <c r="G160" i="7" s="1"/>
  <c r="AG160" i="3"/>
  <c r="I160" i="7" s="1"/>
  <c r="AH160" i="3"/>
  <c r="K160" i="7" s="1"/>
  <c r="AI160" i="3"/>
  <c r="M160" i="7" s="1"/>
  <c r="AJ160" i="3"/>
  <c r="Q160" i="7" s="1"/>
  <c r="R160" i="7" s="1"/>
  <c r="L160" i="10" s="1"/>
  <c r="A161" i="3"/>
  <c r="B161" i="3"/>
  <c r="C161" i="3"/>
  <c r="D161" i="3"/>
  <c r="E161" i="3"/>
  <c r="AF161" i="3"/>
  <c r="G161" i="7" s="1"/>
  <c r="AG161" i="3"/>
  <c r="I161" i="7" s="1"/>
  <c r="J161" i="7" s="1"/>
  <c r="H161" i="10" s="1"/>
  <c r="AH161" i="3"/>
  <c r="K161" i="7" s="1"/>
  <c r="AI161" i="3"/>
  <c r="M161" i="7" s="1"/>
  <c r="AJ161" i="3"/>
  <c r="Q161" i="7" s="1"/>
  <c r="R161" i="7" s="1"/>
  <c r="L161" i="10" s="1"/>
  <c r="A162" i="3"/>
  <c r="B162" i="3"/>
  <c r="C162" i="3"/>
  <c r="D162" i="3"/>
  <c r="E162" i="3"/>
  <c r="AF162" i="3"/>
  <c r="G162" i="7" s="1"/>
  <c r="H162" i="7" s="1"/>
  <c r="G162" i="10" s="1"/>
  <c r="AG162" i="3"/>
  <c r="I162" i="7" s="1"/>
  <c r="J162" i="7" s="1"/>
  <c r="H162" i="10" s="1"/>
  <c r="AH162" i="3"/>
  <c r="K162" i="7" s="1"/>
  <c r="AI162" i="3"/>
  <c r="M162" i="7" s="1"/>
  <c r="AJ162" i="3"/>
  <c r="Q162" i="7" s="1"/>
  <c r="R162" i="7" s="1"/>
  <c r="L162" i="10" s="1"/>
  <c r="A163" i="3"/>
  <c r="B163" i="3"/>
  <c r="C163" i="3"/>
  <c r="D163" i="3"/>
  <c r="E163" i="3"/>
  <c r="AF163" i="3"/>
  <c r="G163" i="7" s="1"/>
  <c r="AG163" i="3"/>
  <c r="I163" i="7" s="1"/>
  <c r="J163" i="7" s="1"/>
  <c r="H163" i="10" s="1"/>
  <c r="AH163" i="3"/>
  <c r="K163" i="7" s="1"/>
  <c r="AI163" i="3"/>
  <c r="M163" i="7" s="1"/>
  <c r="AJ163" i="3"/>
  <c r="Q163" i="7" s="1"/>
  <c r="R163" i="7" s="1"/>
  <c r="L163" i="10" s="1"/>
  <c r="A49" i="3"/>
  <c r="B49" i="3"/>
  <c r="C49" i="3"/>
  <c r="D49" i="3"/>
  <c r="E49" i="3"/>
  <c r="AF49" i="3"/>
  <c r="G49" i="7" s="1"/>
  <c r="AG49" i="3"/>
  <c r="I49" i="7" s="1"/>
  <c r="J49" i="7" s="1"/>
  <c r="AH49" i="3"/>
  <c r="K49" i="7" s="1"/>
  <c r="AI49" i="3"/>
  <c r="M49" i="7" s="1"/>
  <c r="AJ49" i="3"/>
  <c r="Q49" i="7" s="1"/>
  <c r="R49" i="7" s="1"/>
  <c r="A50" i="3"/>
  <c r="B50" i="3"/>
  <c r="C50" i="3"/>
  <c r="D50" i="3"/>
  <c r="E50" i="3"/>
  <c r="AF50" i="3"/>
  <c r="G50" i="7" s="1"/>
  <c r="AG50" i="3"/>
  <c r="I50" i="7" s="1"/>
  <c r="J50" i="7" s="1"/>
  <c r="H50" i="10" s="1"/>
  <c r="AH50" i="3"/>
  <c r="K50" i="7" s="1"/>
  <c r="AI50" i="3"/>
  <c r="M50" i="7" s="1"/>
  <c r="AJ50" i="3"/>
  <c r="Q50" i="7" s="1"/>
  <c r="R50" i="7" s="1"/>
  <c r="L50" i="10" s="1"/>
  <c r="A51" i="3"/>
  <c r="B51" i="3"/>
  <c r="C51" i="3"/>
  <c r="D51" i="3"/>
  <c r="E51" i="3"/>
  <c r="F51" i="3"/>
  <c r="AF51" i="3"/>
  <c r="G51" i="7" s="1"/>
  <c r="L51" i="7" s="1"/>
  <c r="I51" i="10" s="1"/>
  <c r="AG51" i="3"/>
  <c r="I51" i="7" s="1"/>
  <c r="J51" i="7" s="1"/>
  <c r="H51" i="10" s="1"/>
  <c r="AH51" i="3"/>
  <c r="K51" i="7" s="1"/>
  <c r="AI51" i="3"/>
  <c r="M51" i="7" s="1"/>
  <c r="AJ51" i="3"/>
  <c r="Q51" i="7" s="1"/>
  <c r="R51" i="7" s="1"/>
  <c r="L51" i="10" s="1"/>
  <c r="A52" i="3"/>
  <c r="B52" i="3"/>
  <c r="C52" i="3"/>
  <c r="D52" i="3"/>
  <c r="E52" i="3"/>
  <c r="AF52" i="3"/>
  <c r="G52" i="7" s="1"/>
  <c r="AG52" i="3"/>
  <c r="I52" i="7" s="1"/>
  <c r="AH52" i="3"/>
  <c r="K52" i="7" s="1"/>
  <c r="AI52" i="3"/>
  <c r="M52" i="7" s="1"/>
  <c r="AJ52" i="3"/>
  <c r="Q52" i="7" s="1"/>
  <c r="R52" i="7" s="1"/>
  <c r="L52" i="10" s="1"/>
  <c r="A53" i="3"/>
  <c r="B53" i="3"/>
  <c r="C53" i="3"/>
  <c r="D53" i="3"/>
  <c r="E53" i="3"/>
  <c r="F53" i="3"/>
  <c r="F53" i="6" s="1"/>
  <c r="AF53" i="3"/>
  <c r="G53" i="7" s="1"/>
  <c r="H53" i="7" s="1"/>
  <c r="G53" i="10" s="1"/>
  <c r="AG53" i="3"/>
  <c r="I53" i="7" s="1"/>
  <c r="J53" i="7" s="1"/>
  <c r="H53" i="10" s="1"/>
  <c r="AH53" i="3"/>
  <c r="K53" i="7" s="1"/>
  <c r="AI53" i="3"/>
  <c r="M53" i="7" s="1"/>
  <c r="AJ53" i="3"/>
  <c r="Q53" i="7" s="1"/>
  <c r="R53" i="7" s="1"/>
  <c r="L53" i="10" s="1"/>
  <c r="A54" i="3"/>
  <c r="B54" i="3"/>
  <c r="C54" i="3"/>
  <c r="D54" i="3"/>
  <c r="E54" i="3"/>
  <c r="AF54" i="3"/>
  <c r="G54" i="7" s="1"/>
  <c r="AG54" i="3"/>
  <c r="I54" i="7" s="1"/>
  <c r="J54" i="7" s="1"/>
  <c r="H54" i="10" s="1"/>
  <c r="AH54" i="3"/>
  <c r="K54" i="7" s="1"/>
  <c r="AI54" i="3"/>
  <c r="M54" i="7" s="1"/>
  <c r="AJ54" i="3"/>
  <c r="Q54" i="7" s="1"/>
  <c r="R54" i="7" s="1"/>
  <c r="L54" i="10" s="1"/>
  <c r="A55" i="3"/>
  <c r="B55" i="3"/>
  <c r="C55" i="3"/>
  <c r="D55" i="3"/>
  <c r="E55" i="3"/>
  <c r="AF55" i="3"/>
  <c r="G55" i="7" s="1"/>
  <c r="AG55" i="3"/>
  <c r="I55" i="7" s="1"/>
  <c r="J55" i="7" s="1"/>
  <c r="H55" i="10" s="1"/>
  <c r="AH55" i="3"/>
  <c r="K55" i="7" s="1"/>
  <c r="AI55" i="3"/>
  <c r="M55" i="7" s="1"/>
  <c r="AJ55" i="3"/>
  <c r="Q55" i="7" s="1"/>
  <c r="R55" i="7" s="1"/>
  <c r="L55" i="10" s="1"/>
  <c r="A56" i="3"/>
  <c r="B56" i="3"/>
  <c r="C56" i="3"/>
  <c r="D56" i="3"/>
  <c r="E56" i="3"/>
  <c r="AF56" i="3"/>
  <c r="G56" i="7" s="1"/>
  <c r="AG56" i="3"/>
  <c r="I56" i="7" s="1"/>
  <c r="J56" i="7" s="1"/>
  <c r="H56" i="10" s="1"/>
  <c r="AH56" i="3"/>
  <c r="K56" i="7" s="1"/>
  <c r="AI56" i="3"/>
  <c r="M56" i="7" s="1"/>
  <c r="AJ56" i="3"/>
  <c r="Q56" i="7" s="1"/>
  <c r="R56" i="7" s="1"/>
  <c r="L56" i="10" s="1"/>
  <c r="A57" i="3"/>
  <c r="B57" i="3"/>
  <c r="C57" i="3"/>
  <c r="D57" i="3"/>
  <c r="E57" i="3"/>
  <c r="AF57" i="3"/>
  <c r="G57" i="7" s="1"/>
  <c r="AG57" i="3"/>
  <c r="I57" i="7" s="1"/>
  <c r="J57" i="7" s="1"/>
  <c r="H57" i="10" s="1"/>
  <c r="AH57" i="3"/>
  <c r="K57" i="7" s="1"/>
  <c r="AI57" i="3"/>
  <c r="M57" i="7" s="1"/>
  <c r="AJ57" i="3"/>
  <c r="Q57" i="7" s="1"/>
  <c r="R57" i="7" s="1"/>
  <c r="L57" i="10" s="1"/>
  <c r="A58" i="3"/>
  <c r="B58" i="3"/>
  <c r="C58" i="3"/>
  <c r="D58" i="3"/>
  <c r="E58" i="3"/>
  <c r="AF58" i="3"/>
  <c r="G58" i="7" s="1"/>
  <c r="AG58" i="3"/>
  <c r="I58" i="7" s="1"/>
  <c r="J58" i="7" s="1"/>
  <c r="H58" i="10" s="1"/>
  <c r="AH58" i="3"/>
  <c r="K58" i="7" s="1"/>
  <c r="AI58" i="3"/>
  <c r="M58" i="7" s="1"/>
  <c r="AJ58" i="3"/>
  <c r="Q58" i="7" s="1"/>
  <c r="R58" i="7" s="1"/>
  <c r="L58" i="10" s="1"/>
  <c r="A59" i="3"/>
  <c r="B59" i="3"/>
  <c r="C59" i="3"/>
  <c r="D59" i="3"/>
  <c r="E59" i="3"/>
  <c r="AF59" i="3"/>
  <c r="G59" i="7" s="1"/>
  <c r="AG59" i="3"/>
  <c r="I59" i="7" s="1"/>
  <c r="J59" i="7" s="1"/>
  <c r="H59" i="10" s="1"/>
  <c r="AH59" i="3"/>
  <c r="K59" i="7" s="1"/>
  <c r="AI59" i="3"/>
  <c r="M59" i="7" s="1"/>
  <c r="AJ59" i="3"/>
  <c r="Q59" i="7" s="1"/>
  <c r="R59" i="7" s="1"/>
  <c r="L59" i="10" s="1"/>
  <c r="A60" i="3"/>
  <c r="B60" i="3"/>
  <c r="C60" i="3"/>
  <c r="D60" i="3"/>
  <c r="E60" i="3"/>
  <c r="AF60" i="3"/>
  <c r="G60" i="7" s="1"/>
  <c r="AG60" i="3"/>
  <c r="I60" i="7" s="1"/>
  <c r="J60" i="7" s="1"/>
  <c r="H60" i="10" s="1"/>
  <c r="AH60" i="3"/>
  <c r="K60" i="7" s="1"/>
  <c r="AI60" i="3"/>
  <c r="M60" i="7" s="1"/>
  <c r="AJ60" i="3"/>
  <c r="Q60" i="7" s="1"/>
  <c r="R60" i="7" s="1"/>
  <c r="L60" i="10" s="1"/>
  <c r="A61" i="3"/>
  <c r="B61" i="3"/>
  <c r="C61" i="3"/>
  <c r="D61" i="3"/>
  <c r="E61" i="3"/>
  <c r="AF61" i="3"/>
  <c r="G61" i="7" s="1"/>
  <c r="L61" i="7" s="1"/>
  <c r="I61" i="10" s="1"/>
  <c r="AG61" i="3"/>
  <c r="I61" i="7" s="1"/>
  <c r="AH61" i="3"/>
  <c r="K61" i="7" s="1"/>
  <c r="AI61" i="3"/>
  <c r="M61" i="7" s="1"/>
  <c r="AJ61" i="3"/>
  <c r="Q61" i="7" s="1"/>
  <c r="R61" i="7" s="1"/>
  <c r="L61" i="10" s="1"/>
  <c r="A62" i="3"/>
  <c r="B62" i="3"/>
  <c r="C62" i="3"/>
  <c r="D62" i="3"/>
  <c r="E62" i="3"/>
  <c r="AF62" i="3"/>
  <c r="G62" i="7" s="1"/>
  <c r="AG62" i="3"/>
  <c r="I62" i="7" s="1"/>
  <c r="J62" i="7" s="1"/>
  <c r="H62" i="10" s="1"/>
  <c r="AH62" i="3"/>
  <c r="K62" i="7" s="1"/>
  <c r="AI62" i="3"/>
  <c r="M62" i="7" s="1"/>
  <c r="AJ62" i="3"/>
  <c r="Q62" i="7" s="1"/>
  <c r="R62" i="7" s="1"/>
  <c r="L62" i="10" s="1"/>
  <c r="A63" i="3"/>
  <c r="B63" i="3"/>
  <c r="C63" i="3"/>
  <c r="D63" i="3"/>
  <c r="E63" i="3"/>
  <c r="AF63" i="3"/>
  <c r="G63" i="7" s="1"/>
  <c r="L63" i="7" s="1"/>
  <c r="I63" i="10" s="1"/>
  <c r="AG63" i="3"/>
  <c r="I63" i="7" s="1"/>
  <c r="J63" i="7" s="1"/>
  <c r="H63" i="10" s="1"/>
  <c r="AH63" i="3"/>
  <c r="K63" i="7" s="1"/>
  <c r="AI63" i="3"/>
  <c r="M63" i="7" s="1"/>
  <c r="AJ63" i="3"/>
  <c r="Q63" i="7" s="1"/>
  <c r="R63" i="7" s="1"/>
  <c r="L63" i="10" s="1"/>
  <c r="A64" i="3"/>
  <c r="B64" i="3"/>
  <c r="C64" i="3"/>
  <c r="D64" i="3"/>
  <c r="E64" i="3"/>
  <c r="AF64" i="3"/>
  <c r="G64" i="7" s="1"/>
  <c r="AG64" i="3"/>
  <c r="I64" i="7" s="1"/>
  <c r="AH64" i="3"/>
  <c r="K64" i="7" s="1"/>
  <c r="AI64" i="3"/>
  <c r="M64" i="7" s="1"/>
  <c r="AJ64" i="3"/>
  <c r="Q64" i="7" s="1"/>
  <c r="R64" i="7" s="1"/>
  <c r="L64" i="10" s="1"/>
  <c r="A65" i="3"/>
  <c r="B65" i="3"/>
  <c r="C65" i="3"/>
  <c r="D65" i="3"/>
  <c r="E65" i="3"/>
  <c r="AF65" i="3"/>
  <c r="G65" i="7" s="1"/>
  <c r="H65" i="7" s="1"/>
  <c r="G65" i="10" s="1"/>
  <c r="AG65" i="3"/>
  <c r="I65" i="7" s="1"/>
  <c r="J65" i="7" s="1"/>
  <c r="H65" i="10" s="1"/>
  <c r="AH65" i="3"/>
  <c r="K65" i="7" s="1"/>
  <c r="AI65" i="3"/>
  <c r="M65" i="7" s="1"/>
  <c r="AJ65" i="3"/>
  <c r="Q65" i="7" s="1"/>
  <c r="R65" i="7" s="1"/>
  <c r="L65" i="10" s="1"/>
  <c r="A66" i="3"/>
  <c r="B66" i="3"/>
  <c r="C66" i="3"/>
  <c r="D66" i="3"/>
  <c r="E66" i="3"/>
  <c r="AF66" i="3"/>
  <c r="G66" i="7" s="1"/>
  <c r="AG66" i="3"/>
  <c r="I66" i="7" s="1"/>
  <c r="J66" i="7" s="1"/>
  <c r="H66" i="10" s="1"/>
  <c r="AH66" i="3"/>
  <c r="K66" i="7" s="1"/>
  <c r="AI66" i="3"/>
  <c r="M66" i="7" s="1"/>
  <c r="AJ66" i="3"/>
  <c r="Q66" i="7" s="1"/>
  <c r="R66" i="7" s="1"/>
  <c r="L66" i="10" s="1"/>
  <c r="A67" i="3"/>
  <c r="B67" i="3"/>
  <c r="C67" i="3"/>
  <c r="D67" i="3"/>
  <c r="E67" i="3"/>
  <c r="AF67" i="3"/>
  <c r="G67" i="7" s="1"/>
  <c r="AG67" i="3"/>
  <c r="I67" i="7" s="1"/>
  <c r="J67" i="7" s="1"/>
  <c r="H67" i="10" s="1"/>
  <c r="AH67" i="3"/>
  <c r="K67" i="7" s="1"/>
  <c r="AI67" i="3"/>
  <c r="M67" i="7" s="1"/>
  <c r="AJ67" i="3"/>
  <c r="Q67" i="7" s="1"/>
  <c r="R67" i="7" s="1"/>
  <c r="L67" i="10" s="1"/>
  <c r="A68" i="3"/>
  <c r="B68" i="3"/>
  <c r="C68" i="3"/>
  <c r="D68" i="3"/>
  <c r="E68" i="3"/>
  <c r="AF68" i="3"/>
  <c r="G68" i="7" s="1"/>
  <c r="AG68" i="3"/>
  <c r="I68" i="7" s="1"/>
  <c r="J68" i="7" s="1"/>
  <c r="H68" i="10" s="1"/>
  <c r="AH68" i="3"/>
  <c r="K68" i="7" s="1"/>
  <c r="AI68" i="3"/>
  <c r="M68" i="7" s="1"/>
  <c r="AJ68" i="3"/>
  <c r="Q68" i="7" s="1"/>
  <c r="R68" i="7" s="1"/>
  <c r="L68" i="10" s="1"/>
  <c r="A69" i="3"/>
  <c r="B69" i="3"/>
  <c r="C69" i="3"/>
  <c r="D69" i="3"/>
  <c r="E69" i="3"/>
  <c r="AF69" i="3"/>
  <c r="G69" i="7" s="1"/>
  <c r="AG69" i="3"/>
  <c r="I69" i="7" s="1"/>
  <c r="J69" i="7" s="1"/>
  <c r="H69" i="10" s="1"/>
  <c r="AH69" i="3"/>
  <c r="K69" i="7" s="1"/>
  <c r="AI69" i="3"/>
  <c r="M69" i="7" s="1"/>
  <c r="AJ69" i="3"/>
  <c r="Q69" i="7" s="1"/>
  <c r="R69" i="7" s="1"/>
  <c r="L69" i="10" s="1"/>
  <c r="A70" i="3"/>
  <c r="B70" i="3"/>
  <c r="C70" i="3"/>
  <c r="D70" i="3"/>
  <c r="E70" i="3"/>
  <c r="AF70" i="3"/>
  <c r="G70" i="7" s="1"/>
  <c r="AG70" i="3"/>
  <c r="I70" i="7" s="1"/>
  <c r="J70" i="7" s="1"/>
  <c r="H70" i="10" s="1"/>
  <c r="AH70" i="3"/>
  <c r="K70" i="7" s="1"/>
  <c r="AI70" i="3"/>
  <c r="M70" i="7" s="1"/>
  <c r="AJ70" i="3"/>
  <c r="Q70" i="7" s="1"/>
  <c r="R70" i="7" s="1"/>
  <c r="L70" i="10" s="1"/>
  <c r="A71" i="3"/>
  <c r="B71" i="3"/>
  <c r="C71" i="3"/>
  <c r="D71" i="3"/>
  <c r="E71" i="3"/>
  <c r="AF71" i="3"/>
  <c r="G71" i="7" s="1"/>
  <c r="AG71" i="3"/>
  <c r="I71" i="7" s="1"/>
  <c r="AH71" i="3"/>
  <c r="K71" i="7" s="1"/>
  <c r="AI71" i="3"/>
  <c r="M71" i="7" s="1"/>
  <c r="AJ71" i="3"/>
  <c r="Q71" i="7" s="1"/>
  <c r="R71" i="7" s="1"/>
  <c r="L71" i="10" s="1"/>
  <c r="A72" i="3"/>
  <c r="B72" i="3"/>
  <c r="C72" i="3"/>
  <c r="D72" i="3"/>
  <c r="E72" i="3"/>
  <c r="AF72" i="3"/>
  <c r="G72" i="7" s="1"/>
  <c r="AG72" i="3"/>
  <c r="I72" i="7" s="1"/>
  <c r="J72" i="7" s="1"/>
  <c r="H72" i="10" s="1"/>
  <c r="AH72" i="3"/>
  <c r="K72" i="7" s="1"/>
  <c r="AI72" i="3"/>
  <c r="M72" i="7" s="1"/>
  <c r="AJ72" i="3"/>
  <c r="Q72" i="7" s="1"/>
  <c r="R72" i="7" s="1"/>
  <c r="L72" i="10" s="1"/>
  <c r="A73" i="3"/>
  <c r="B73" i="3"/>
  <c r="C73" i="3"/>
  <c r="D73" i="3"/>
  <c r="E73" i="3"/>
  <c r="AF73" i="3"/>
  <c r="G73" i="7" s="1"/>
  <c r="L73" i="7" s="1"/>
  <c r="I73" i="10" s="1"/>
  <c r="AG73" i="3"/>
  <c r="I73" i="7" s="1"/>
  <c r="AH73" i="3"/>
  <c r="K73" i="7" s="1"/>
  <c r="AI73" i="3"/>
  <c r="M73" i="7" s="1"/>
  <c r="AJ73" i="3"/>
  <c r="Q73" i="7" s="1"/>
  <c r="R73" i="7" s="1"/>
  <c r="L73" i="10" s="1"/>
  <c r="A74" i="3"/>
  <c r="B74" i="3"/>
  <c r="C74" i="3"/>
  <c r="D74" i="3"/>
  <c r="E74" i="3"/>
  <c r="AF74" i="3"/>
  <c r="G74" i="7" s="1"/>
  <c r="AG74" i="3"/>
  <c r="I74" i="7" s="1"/>
  <c r="J74" i="7" s="1"/>
  <c r="H74" i="10" s="1"/>
  <c r="AH74" i="3"/>
  <c r="K74" i="7" s="1"/>
  <c r="AI74" i="3"/>
  <c r="M74" i="7" s="1"/>
  <c r="AJ74" i="3"/>
  <c r="Q74" i="7" s="1"/>
  <c r="R74" i="7" s="1"/>
  <c r="L74" i="10" s="1"/>
  <c r="A75" i="3"/>
  <c r="B75" i="3"/>
  <c r="C75" i="3"/>
  <c r="D75" i="3"/>
  <c r="E75" i="3"/>
  <c r="F75" i="3"/>
  <c r="AF75" i="3"/>
  <c r="G75" i="7" s="1"/>
  <c r="L75" i="7" s="1"/>
  <c r="I75" i="10" s="1"/>
  <c r="AG75" i="3"/>
  <c r="I75" i="7" s="1"/>
  <c r="J75" i="7" s="1"/>
  <c r="H75" i="10" s="1"/>
  <c r="AH75" i="3"/>
  <c r="K75" i="7" s="1"/>
  <c r="AI75" i="3"/>
  <c r="M75" i="7" s="1"/>
  <c r="AJ75" i="3"/>
  <c r="Q75" i="7" s="1"/>
  <c r="R75" i="7" s="1"/>
  <c r="L75" i="10" s="1"/>
  <c r="A76" i="3"/>
  <c r="B76" i="3"/>
  <c r="C76" i="3"/>
  <c r="D76" i="3"/>
  <c r="E76" i="3"/>
  <c r="AF76" i="3"/>
  <c r="G76" i="7" s="1"/>
  <c r="AG76" i="3"/>
  <c r="I76" i="7" s="1"/>
  <c r="AH76" i="3"/>
  <c r="K76" i="7" s="1"/>
  <c r="AI76" i="3"/>
  <c r="M76" i="7" s="1"/>
  <c r="AJ76" i="3"/>
  <c r="Q76" i="7" s="1"/>
  <c r="R76" i="7" s="1"/>
  <c r="L76" i="10" s="1"/>
  <c r="A77" i="3"/>
  <c r="B77" i="3"/>
  <c r="C77" i="3"/>
  <c r="D77" i="3"/>
  <c r="E77" i="3"/>
  <c r="F77" i="3"/>
  <c r="AF77" i="3"/>
  <c r="G77" i="7" s="1"/>
  <c r="H77" i="7" s="1"/>
  <c r="G77" i="10" s="1"/>
  <c r="AG77" i="3"/>
  <c r="I77" i="7" s="1"/>
  <c r="J77" i="7" s="1"/>
  <c r="H77" i="10" s="1"/>
  <c r="AH77" i="3"/>
  <c r="K77" i="7" s="1"/>
  <c r="AI77" i="3"/>
  <c r="M77" i="7" s="1"/>
  <c r="AJ77" i="3"/>
  <c r="Q77" i="7" s="1"/>
  <c r="R77" i="7" s="1"/>
  <c r="L77" i="10" s="1"/>
  <c r="A78" i="3"/>
  <c r="B78" i="3"/>
  <c r="C78" i="3"/>
  <c r="D78" i="3"/>
  <c r="E78" i="3"/>
  <c r="AF78" i="3"/>
  <c r="G78" i="7" s="1"/>
  <c r="AG78" i="3"/>
  <c r="I78" i="7" s="1"/>
  <c r="J78" i="7" s="1"/>
  <c r="H78" i="10" s="1"/>
  <c r="AH78" i="3"/>
  <c r="K78" i="7" s="1"/>
  <c r="AI78" i="3"/>
  <c r="M78" i="7" s="1"/>
  <c r="AJ78" i="3"/>
  <c r="Q78" i="7" s="1"/>
  <c r="R78" i="7" s="1"/>
  <c r="L78" i="10" s="1"/>
  <c r="A79" i="3"/>
  <c r="B79" i="3"/>
  <c r="C79" i="3"/>
  <c r="D79" i="3"/>
  <c r="E79" i="3"/>
  <c r="AF79" i="3"/>
  <c r="G79" i="7" s="1"/>
  <c r="AG79" i="3"/>
  <c r="I79" i="7" s="1"/>
  <c r="J79" i="7" s="1"/>
  <c r="H79" i="10" s="1"/>
  <c r="AH79" i="3"/>
  <c r="K79" i="7" s="1"/>
  <c r="AI79" i="3"/>
  <c r="M79" i="7" s="1"/>
  <c r="AJ79" i="3"/>
  <c r="Q79" i="7" s="1"/>
  <c r="R79" i="7" s="1"/>
  <c r="L79" i="10" s="1"/>
  <c r="A80" i="3"/>
  <c r="B80" i="3"/>
  <c r="C80" i="3"/>
  <c r="D80" i="3"/>
  <c r="E80" i="3"/>
  <c r="AF80" i="3"/>
  <c r="G80" i="7" s="1"/>
  <c r="AG80" i="3"/>
  <c r="I80" i="7" s="1"/>
  <c r="J80" i="7" s="1"/>
  <c r="H80" i="10" s="1"/>
  <c r="AH80" i="3"/>
  <c r="K80" i="7" s="1"/>
  <c r="AI80" i="3"/>
  <c r="M80" i="7" s="1"/>
  <c r="AJ80" i="3"/>
  <c r="Q80" i="7" s="1"/>
  <c r="R80" i="7" s="1"/>
  <c r="L80" i="10" s="1"/>
  <c r="A81" i="3"/>
  <c r="B81" i="3"/>
  <c r="C81" i="3"/>
  <c r="D81" i="3"/>
  <c r="E81" i="3"/>
  <c r="AF81" i="3"/>
  <c r="G81" i="7" s="1"/>
  <c r="AG81" i="3"/>
  <c r="I81" i="7" s="1"/>
  <c r="J81" i="7" s="1"/>
  <c r="H81" i="10" s="1"/>
  <c r="AH81" i="3"/>
  <c r="K81" i="7" s="1"/>
  <c r="AI81" i="3"/>
  <c r="M81" i="7" s="1"/>
  <c r="AJ81" i="3"/>
  <c r="Q81" i="7" s="1"/>
  <c r="R81" i="7" s="1"/>
  <c r="L81" i="10" s="1"/>
  <c r="A82" i="3"/>
  <c r="B82" i="3"/>
  <c r="C82" i="3"/>
  <c r="D82" i="3"/>
  <c r="E82" i="3"/>
  <c r="AF82" i="3"/>
  <c r="G82" i="7" s="1"/>
  <c r="AG82" i="3"/>
  <c r="I82" i="7" s="1"/>
  <c r="J82" i="7" s="1"/>
  <c r="H82" i="10" s="1"/>
  <c r="AH82" i="3"/>
  <c r="K82" i="7" s="1"/>
  <c r="AI82" i="3"/>
  <c r="M82" i="7" s="1"/>
  <c r="AJ82" i="3"/>
  <c r="Q82" i="7" s="1"/>
  <c r="R82" i="7" s="1"/>
  <c r="L82" i="10" s="1"/>
  <c r="A83" i="3"/>
  <c r="B83" i="3"/>
  <c r="C83" i="3"/>
  <c r="D83" i="3"/>
  <c r="E83" i="3"/>
  <c r="AF83" i="3"/>
  <c r="G83" i="7" s="1"/>
  <c r="AG83" i="3"/>
  <c r="I83" i="7" s="1"/>
  <c r="AH83" i="3"/>
  <c r="K83" i="7" s="1"/>
  <c r="AI83" i="3"/>
  <c r="M83" i="7" s="1"/>
  <c r="AJ83" i="3"/>
  <c r="Q83" i="7" s="1"/>
  <c r="R83" i="7" s="1"/>
  <c r="L83" i="10" s="1"/>
  <c r="A84" i="3"/>
  <c r="B84" i="3"/>
  <c r="C84" i="3"/>
  <c r="D84" i="3"/>
  <c r="E84" i="3"/>
  <c r="AF84" i="3"/>
  <c r="G84" i="7" s="1"/>
  <c r="AG84" i="3"/>
  <c r="I84" i="7" s="1"/>
  <c r="J84" i="7" s="1"/>
  <c r="H84" i="10" s="1"/>
  <c r="AH84" i="3"/>
  <c r="K84" i="7" s="1"/>
  <c r="AI84" i="3"/>
  <c r="M84" i="7" s="1"/>
  <c r="AJ84" i="3"/>
  <c r="Q84" i="7" s="1"/>
  <c r="R84" i="7" s="1"/>
  <c r="L84" i="10" s="1"/>
  <c r="A85" i="3"/>
  <c r="B85" i="3"/>
  <c r="C85" i="3"/>
  <c r="D85" i="3"/>
  <c r="E85" i="3"/>
  <c r="AF85" i="3"/>
  <c r="G85" i="7" s="1"/>
  <c r="L85" i="7" s="1"/>
  <c r="I85" i="10" s="1"/>
  <c r="AG85" i="3"/>
  <c r="I85" i="7" s="1"/>
  <c r="AH85" i="3"/>
  <c r="K85" i="7" s="1"/>
  <c r="AI85" i="3"/>
  <c r="M85" i="7" s="1"/>
  <c r="AJ85" i="3"/>
  <c r="Q85" i="7" s="1"/>
  <c r="R85" i="7" s="1"/>
  <c r="L85" i="10" s="1"/>
  <c r="A86" i="3"/>
  <c r="B86" i="3"/>
  <c r="C86" i="3"/>
  <c r="D86" i="3"/>
  <c r="E86" i="3"/>
  <c r="AF86" i="3"/>
  <c r="G86" i="7" s="1"/>
  <c r="AG86" i="3"/>
  <c r="I86" i="7" s="1"/>
  <c r="J86" i="7" s="1"/>
  <c r="H86" i="10" s="1"/>
  <c r="AH86" i="3"/>
  <c r="K86" i="7" s="1"/>
  <c r="AI86" i="3"/>
  <c r="M86" i="7" s="1"/>
  <c r="AJ86" i="3"/>
  <c r="Q86" i="7" s="1"/>
  <c r="R86" i="7" s="1"/>
  <c r="L86" i="10" s="1"/>
  <c r="A87" i="3"/>
  <c r="B87" i="3"/>
  <c r="C87" i="3"/>
  <c r="D87" i="3"/>
  <c r="E87" i="3"/>
  <c r="AF87" i="3"/>
  <c r="G87" i="7" s="1"/>
  <c r="L87" i="7" s="1"/>
  <c r="I87" i="10" s="1"/>
  <c r="AG87" i="3"/>
  <c r="I87" i="7" s="1"/>
  <c r="J87" i="7" s="1"/>
  <c r="H87" i="10" s="1"/>
  <c r="AH87" i="3"/>
  <c r="K87" i="7" s="1"/>
  <c r="AI87" i="3"/>
  <c r="M87" i="7" s="1"/>
  <c r="AJ87" i="3"/>
  <c r="Q87" i="7" s="1"/>
  <c r="R87" i="7" s="1"/>
  <c r="L87" i="10" s="1"/>
  <c r="A88" i="3"/>
  <c r="B88" i="3"/>
  <c r="C88" i="3"/>
  <c r="D88" i="3"/>
  <c r="E88" i="3"/>
  <c r="AF88" i="3"/>
  <c r="G88" i="7" s="1"/>
  <c r="AG88" i="3"/>
  <c r="I88" i="7" s="1"/>
  <c r="AH88" i="3"/>
  <c r="K88" i="7" s="1"/>
  <c r="AI88" i="3"/>
  <c r="M88" i="7" s="1"/>
  <c r="AJ88" i="3"/>
  <c r="Q88" i="7" s="1"/>
  <c r="R88" i="7" s="1"/>
  <c r="L88" i="10" s="1"/>
  <c r="A89" i="3"/>
  <c r="B89" i="3"/>
  <c r="C89" i="3"/>
  <c r="D89" i="3"/>
  <c r="E89" i="3"/>
  <c r="AF89" i="3"/>
  <c r="G89" i="7" s="1"/>
  <c r="H89" i="7" s="1"/>
  <c r="G89" i="10" s="1"/>
  <c r="AG89" i="3"/>
  <c r="I89" i="7" s="1"/>
  <c r="J89" i="7" s="1"/>
  <c r="H89" i="10" s="1"/>
  <c r="AH89" i="3"/>
  <c r="K89" i="7" s="1"/>
  <c r="AI89" i="3"/>
  <c r="M89" i="7" s="1"/>
  <c r="AJ89" i="3"/>
  <c r="Q89" i="7" s="1"/>
  <c r="R89" i="7" s="1"/>
  <c r="L89" i="10" s="1"/>
  <c r="A90" i="3"/>
  <c r="B90" i="3"/>
  <c r="C90" i="3"/>
  <c r="D90" i="3"/>
  <c r="E90" i="3"/>
  <c r="AF90" i="3"/>
  <c r="G90" i="7" s="1"/>
  <c r="AG90" i="3"/>
  <c r="I90" i="7" s="1"/>
  <c r="J90" i="7" s="1"/>
  <c r="H90" i="10" s="1"/>
  <c r="AH90" i="3"/>
  <c r="K90" i="7" s="1"/>
  <c r="AI90" i="3"/>
  <c r="M90" i="7" s="1"/>
  <c r="AJ90" i="3"/>
  <c r="Q90" i="7" s="1"/>
  <c r="R90" i="7" s="1"/>
  <c r="L90" i="10" s="1"/>
  <c r="A91" i="3"/>
  <c r="B91" i="3"/>
  <c r="C91" i="3"/>
  <c r="D91" i="3"/>
  <c r="E91" i="3"/>
  <c r="AF91" i="3"/>
  <c r="G91" i="7" s="1"/>
  <c r="AG91" i="3"/>
  <c r="I91" i="7" s="1"/>
  <c r="J91" i="7" s="1"/>
  <c r="H91" i="10" s="1"/>
  <c r="AH91" i="3"/>
  <c r="K91" i="7" s="1"/>
  <c r="AI91" i="3"/>
  <c r="M91" i="7" s="1"/>
  <c r="AJ91" i="3"/>
  <c r="Q91" i="7" s="1"/>
  <c r="R91" i="7" s="1"/>
  <c r="L91" i="10" s="1"/>
  <c r="A92" i="3"/>
  <c r="B92" i="3"/>
  <c r="C92" i="3"/>
  <c r="D92" i="3"/>
  <c r="E92" i="3"/>
  <c r="AF92" i="3"/>
  <c r="G92" i="7" s="1"/>
  <c r="AG92" i="3"/>
  <c r="I92" i="7" s="1"/>
  <c r="J92" i="7" s="1"/>
  <c r="H92" i="10" s="1"/>
  <c r="AH92" i="3"/>
  <c r="K92" i="7" s="1"/>
  <c r="AI92" i="3"/>
  <c r="M92" i="7" s="1"/>
  <c r="AJ92" i="3"/>
  <c r="Q92" i="7" s="1"/>
  <c r="R92" i="7" s="1"/>
  <c r="L92" i="10" s="1"/>
  <c r="A93" i="3"/>
  <c r="B93" i="3"/>
  <c r="C93" i="3"/>
  <c r="D93" i="3"/>
  <c r="E93" i="3"/>
  <c r="AF93" i="3"/>
  <c r="G93" i="7" s="1"/>
  <c r="AG93" i="3"/>
  <c r="I93" i="7" s="1"/>
  <c r="J93" i="7" s="1"/>
  <c r="H93" i="10" s="1"/>
  <c r="AH93" i="3"/>
  <c r="K93" i="7" s="1"/>
  <c r="AI93" i="3"/>
  <c r="M93" i="7" s="1"/>
  <c r="AJ93" i="3"/>
  <c r="Q93" i="7" s="1"/>
  <c r="R93" i="7" s="1"/>
  <c r="L93" i="10" s="1"/>
  <c r="A94" i="3"/>
  <c r="B94" i="3"/>
  <c r="C94" i="3"/>
  <c r="D94" i="3"/>
  <c r="E94" i="3"/>
  <c r="AF94" i="3"/>
  <c r="G94" i="7" s="1"/>
  <c r="AG94" i="3"/>
  <c r="I94" i="7" s="1"/>
  <c r="J94" i="7" s="1"/>
  <c r="H94" i="10" s="1"/>
  <c r="AH94" i="3"/>
  <c r="K94" i="7" s="1"/>
  <c r="AI94" i="3"/>
  <c r="M94" i="7" s="1"/>
  <c r="AJ94" i="3"/>
  <c r="Q94" i="7" s="1"/>
  <c r="R94" i="7" s="1"/>
  <c r="L94" i="10" s="1"/>
  <c r="A95" i="3"/>
  <c r="B95" i="3"/>
  <c r="C95" i="3"/>
  <c r="D95" i="3"/>
  <c r="E95" i="3"/>
  <c r="AF95" i="3"/>
  <c r="G95" i="7" s="1"/>
  <c r="AG95" i="3"/>
  <c r="I95" i="7" s="1"/>
  <c r="AH95" i="3"/>
  <c r="K95" i="7" s="1"/>
  <c r="AI95" i="3"/>
  <c r="M95" i="7" s="1"/>
  <c r="AJ95" i="3"/>
  <c r="Q95" i="7" s="1"/>
  <c r="R95" i="7" s="1"/>
  <c r="L95" i="10" s="1"/>
  <c r="A96" i="3"/>
  <c r="B96" i="3"/>
  <c r="C96" i="3"/>
  <c r="D96" i="3"/>
  <c r="E96" i="3"/>
  <c r="AF96" i="3"/>
  <c r="G96" i="7" s="1"/>
  <c r="AG96" i="3"/>
  <c r="I96" i="7" s="1"/>
  <c r="J96" i="7" s="1"/>
  <c r="H96" i="10" s="1"/>
  <c r="AH96" i="3"/>
  <c r="K96" i="7" s="1"/>
  <c r="AI96" i="3"/>
  <c r="M96" i="7" s="1"/>
  <c r="AJ96" i="3"/>
  <c r="Q96" i="7" s="1"/>
  <c r="R96" i="7" s="1"/>
  <c r="L96" i="10" s="1"/>
  <c r="A97" i="3"/>
  <c r="B97" i="3"/>
  <c r="C97" i="3"/>
  <c r="D97" i="3"/>
  <c r="E97" i="3"/>
  <c r="AF97" i="3"/>
  <c r="G97" i="7" s="1"/>
  <c r="L97" i="7" s="1"/>
  <c r="I97" i="10" s="1"/>
  <c r="AG97" i="3"/>
  <c r="I97" i="7" s="1"/>
  <c r="AH97" i="3"/>
  <c r="K97" i="7" s="1"/>
  <c r="AI97" i="3"/>
  <c r="M97" i="7" s="1"/>
  <c r="AJ97" i="3"/>
  <c r="Q97" i="7" s="1"/>
  <c r="R97" i="7" s="1"/>
  <c r="L97" i="10" s="1"/>
  <c r="A98" i="3"/>
  <c r="B98" i="3"/>
  <c r="C98" i="3"/>
  <c r="D98" i="3"/>
  <c r="E98" i="3"/>
  <c r="AF98" i="3"/>
  <c r="G98" i="7" s="1"/>
  <c r="AG98" i="3"/>
  <c r="I98" i="7" s="1"/>
  <c r="J98" i="7" s="1"/>
  <c r="H98" i="10" s="1"/>
  <c r="AH98" i="3"/>
  <c r="K98" i="7" s="1"/>
  <c r="AI98" i="3"/>
  <c r="M98" i="7" s="1"/>
  <c r="AJ98" i="3"/>
  <c r="Q98" i="7" s="1"/>
  <c r="R98" i="7" s="1"/>
  <c r="L98" i="10" s="1"/>
  <c r="A99" i="3"/>
  <c r="B99" i="3"/>
  <c r="C99" i="3"/>
  <c r="D99" i="3"/>
  <c r="E99" i="3"/>
  <c r="F99" i="3"/>
  <c r="AF99" i="3"/>
  <c r="G99" i="7" s="1"/>
  <c r="L99" i="7" s="1"/>
  <c r="I99" i="10" s="1"/>
  <c r="AG99" i="3"/>
  <c r="I99" i="7" s="1"/>
  <c r="J99" i="7" s="1"/>
  <c r="H99" i="10" s="1"/>
  <c r="AH99" i="3"/>
  <c r="K99" i="7" s="1"/>
  <c r="AI99" i="3"/>
  <c r="M99" i="7" s="1"/>
  <c r="AJ99" i="3"/>
  <c r="Q99" i="7" s="1"/>
  <c r="R99" i="7" s="1"/>
  <c r="L99" i="10" s="1"/>
  <c r="A100" i="3"/>
  <c r="B100" i="3"/>
  <c r="C100" i="3"/>
  <c r="D100" i="3"/>
  <c r="E100" i="3"/>
  <c r="AF100" i="3"/>
  <c r="G100" i="7" s="1"/>
  <c r="AG100" i="3"/>
  <c r="I100" i="7" s="1"/>
  <c r="AH100" i="3"/>
  <c r="K100" i="7" s="1"/>
  <c r="AI100" i="3"/>
  <c r="M100" i="7" s="1"/>
  <c r="AJ100" i="3"/>
  <c r="Q100" i="7" s="1"/>
  <c r="R100" i="7" s="1"/>
  <c r="L100" i="10" s="1"/>
  <c r="A101" i="3"/>
  <c r="B101" i="3"/>
  <c r="C101" i="3"/>
  <c r="D101" i="3"/>
  <c r="E101" i="3"/>
  <c r="F101" i="3"/>
  <c r="AF101" i="3"/>
  <c r="G101" i="7" s="1"/>
  <c r="H101" i="7" s="1"/>
  <c r="G101" i="10" s="1"/>
  <c r="AG101" i="3"/>
  <c r="I101" i="7" s="1"/>
  <c r="J101" i="7" s="1"/>
  <c r="H101" i="10" s="1"/>
  <c r="AH101" i="3"/>
  <c r="K101" i="7" s="1"/>
  <c r="AI101" i="3"/>
  <c r="M101" i="7" s="1"/>
  <c r="AJ101" i="3"/>
  <c r="Q101" i="7" s="1"/>
  <c r="R101" i="7" s="1"/>
  <c r="L101" i="10" s="1"/>
  <c r="A102" i="3"/>
  <c r="B102" i="3"/>
  <c r="C102" i="3"/>
  <c r="D102" i="3"/>
  <c r="E102" i="3"/>
  <c r="AF102" i="3"/>
  <c r="G102" i="7" s="1"/>
  <c r="AG102" i="3"/>
  <c r="I102" i="7" s="1"/>
  <c r="J102" i="7" s="1"/>
  <c r="H102" i="10" s="1"/>
  <c r="AH102" i="3"/>
  <c r="K102" i="7" s="1"/>
  <c r="AI102" i="3"/>
  <c r="M102" i="7" s="1"/>
  <c r="AJ102" i="3"/>
  <c r="Q102" i="7" s="1"/>
  <c r="R102" i="7" s="1"/>
  <c r="L102" i="10" s="1"/>
  <c r="A103" i="3"/>
  <c r="B103" i="3"/>
  <c r="C103" i="3"/>
  <c r="D103" i="3"/>
  <c r="E103" i="3"/>
  <c r="AF103" i="3"/>
  <c r="G103" i="7" s="1"/>
  <c r="AG103" i="3"/>
  <c r="I103" i="7" s="1"/>
  <c r="J103" i="7" s="1"/>
  <c r="H103" i="10" s="1"/>
  <c r="AH103" i="3"/>
  <c r="K103" i="7" s="1"/>
  <c r="AI103" i="3"/>
  <c r="M103" i="7" s="1"/>
  <c r="AJ103" i="3"/>
  <c r="Q103" i="7" s="1"/>
  <c r="R103" i="7" s="1"/>
  <c r="L103" i="10" s="1"/>
  <c r="A104" i="3"/>
  <c r="B104" i="3"/>
  <c r="C104" i="3"/>
  <c r="D104" i="3"/>
  <c r="E104" i="3"/>
  <c r="AF104" i="3"/>
  <c r="G104" i="7" s="1"/>
  <c r="AG104" i="3"/>
  <c r="I104" i="7" s="1"/>
  <c r="J104" i="7" s="1"/>
  <c r="H104" i="10" s="1"/>
  <c r="AH104" i="3"/>
  <c r="K104" i="7" s="1"/>
  <c r="AI104" i="3"/>
  <c r="M104" i="7" s="1"/>
  <c r="AJ104" i="3"/>
  <c r="Q104" i="7" s="1"/>
  <c r="R104" i="7" s="1"/>
  <c r="L104" i="10" s="1"/>
  <c r="A105" i="3"/>
  <c r="B105" i="3"/>
  <c r="C105" i="3"/>
  <c r="D105" i="3"/>
  <c r="E105" i="3"/>
  <c r="AF105" i="3"/>
  <c r="G105" i="7" s="1"/>
  <c r="AG105" i="3"/>
  <c r="I105" i="7" s="1"/>
  <c r="J105" i="7" s="1"/>
  <c r="H105" i="10" s="1"/>
  <c r="AH105" i="3"/>
  <c r="K105" i="7" s="1"/>
  <c r="AI105" i="3"/>
  <c r="M105" i="7" s="1"/>
  <c r="AJ105" i="3"/>
  <c r="Q105" i="7" s="1"/>
  <c r="R105" i="7" s="1"/>
  <c r="L105" i="10" s="1"/>
  <c r="A106" i="3"/>
  <c r="B106" i="3"/>
  <c r="C106" i="3"/>
  <c r="D106" i="3"/>
  <c r="E106" i="3"/>
  <c r="AF106" i="3"/>
  <c r="G106" i="7" s="1"/>
  <c r="AG106" i="3"/>
  <c r="I106" i="7" s="1"/>
  <c r="J106" i="7" s="1"/>
  <c r="H106" i="10" s="1"/>
  <c r="AH106" i="3"/>
  <c r="K106" i="7" s="1"/>
  <c r="AI106" i="3"/>
  <c r="M106" i="7" s="1"/>
  <c r="AJ106" i="3"/>
  <c r="Q106" i="7" s="1"/>
  <c r="R106" i="7" s="1"/>
  <c r="L106" i="10" s="1"/>
  <c r="A107" i="3"/>
  <c r="B107" i="3"/>
  <c r="C107" i="3"/>
  <c r="D107" i="3"/>
  <c r="E107" i="3"/>
  <c r="AF107" i="3"/>
  <c r="G107" i="7" s="1"/>
  <c r="AG107" i="3"/>
  <c r="I107" i="7" s="1"/>
  <c r="AH107" i="3"/>
  <c r="K107" i="7" s="1"/>
  <c r="AI107" i="3"/>
  <c r="M107" i="7" s="1"/>
  <c r="AJ107" i="3"/>
  <c r="Q107" i="7" s="1"/>
  <c r="R107" i="7" s="1"/>
  <c r="L107" i="10" s="1"/>
  <c r="A108" i="3"/>
  <c r="B108" i="3"/>
  <c r="C108" i="3"/>
  <c r="D108" i="3"/>
  <c r="E108" i="3"/>
  <c r="AF108" i="3"/>
  <c r="G108" i="7" s="1"/>
  <c r="AG108" i="3"/>
  <c r="I108" i="7" s="1"/>
  <c r="J108" i="7" s="1"/>
  <c r="H108" i="10" s="1"/>
  <c r="AH108" i="3"/>
  <c r="K108" i="7" s="1"/>
  <c r="AI108" i="3"/>
  <c r="M108" i="7" s="1"/>
  <c r="AJ108" i="3"/>
  <c r="Q108" i="7" s="1"/>
  <c r="R108" i="7" s="1"/>
  <c r="L108" i="10" s="1"/>
  <c r="A109" i="3"/>
  <c r="B109" i="3"/>
  <c r="C109" i="3"/>
  <c r="D109" i="3"/>
  <c r="E109" i="3"/>
  <c r="AF109" i="3"/>
  <c r="G109" i="7" s="1"/>
  <c r="L109" i="7" s="1"/>
  <c r="I109" i="10" s="1"/>
  <c r="AG109" i="3"/>
  <c r="I109" i="7" s="1"/>
  <c r="AH109" i="3"/>
  <c r="K109" i="7" s="1"/>
  <c r="AI109" i="3"/>
  <c r="M109" i="7" s="1"/>
  <c r="AJ109" i="3"/>
  <c r="Q109" i="7" s="1"/>
  <c r="R109" i="7" s="1"/>
  <c r="L109" i="10" s="1"/>
  <c r="A110" i="3"/>
  <c r="B110" i="3"/>
  <c r="C110" i="3"/>
  <c r="D110" i="3"/>
  <c r="E110" i="3"/>
  <c r="AF110" i="3"/>
  <c r="G110" i="7" s="1"/>
  <c r="AG110" i="3"/>
  <c r="I110" i="7" s="1"/>
  <c r="J110" i="7" s="1"/>
  <c r="H110" i="10" s="1"/>
  <c r="AH110" i="3"/>
  <c r="K110" i="7" s="1"/>
  <c r="AI110" i="3"/>
  <c r="M110" i="7" s="1"/>
  <c r="AJ110" i="3"/>
  <c r="Q110" i="7" s="1"/>
  <c r="R110" i="7" s="1"/>
  <c r="L110" i="10" s="1"/>
  <c r="A111" i="3"/>
  <c r="B111" i="3"/>
  <c r="C111" i="3"/>
  <c r="D111" i="3"/>
  <c r="E111" i="3"/>
  <c r="AF111" i="3"/>
  <c r="G111" i="7" s="1"/>
  <c r="L111" i="7" s="1"/>
  <c r="I111" i="10" s="1"/>
  <c r="AG111" i="3"/>
  <c r="I111" i="7" s="1"/>
  <c r="J111" i="7" s="1"/>
  <c r="H111" i="10" s="1"/>
  <c r="AH111" i="3"/>
  <c r="K111" i="7" s="1"/>
  <c r="AI111" i="3"/>
  <c r="M111" i="7" s="1"/>
  <c r="AJ111" i="3"/>
  <c r="Q111" i="7" s="1"/>
  <c r="R111" i="7" s="1"/>
  <c r="L111" i="10" s="1"/>
  <c r="A112" i="3"/>
  <c r="B112" i="3"/>
  <c r="C112" i="3"/>
  <c r="D112" i="3"/>
  <c r="E112" i="3"/>
  <c r="AF112" i="3"/>
  <c r="G112" i="7" s="1"/>
  <c r="AG112" i="3"/>
  <c r="I112" i="7" s="1"/>
  <c r="AH112" i="3"/>
  <c r="K112" i="7" s="1"/>
  <c r="AI112" i="3"/>
  <c r="M112" i="7" s="1"/>
  <c r="AJ112" i="3"/>
  <c r="Q112" i="7" s="1"/>
  <c r="R112" i="7" s="1"/>
  <c r="L112" i="10" s="1"/>
  <c r="A113" i="3"/>
  <c r="B113" i="3"/>
  <c r="C113" i="3"/>
  <c r="D113" i="3"/>
  <c r="E113" i="3"/>
  <c r="AF113" i="3"/>
  <c r="G113" i="7" s="1"/>
  <c r="H113" i="7" s="1"/>
  <c r="G113" i="10" s="1"/>
  <c r="AG113" i="3"/>
  <c r="I113" i="7" s="1"/>
  <c r="J113" i="7" s="1"/>
  <c r="H113" i="10" s="1"/>
  <c r="AH113" i="3"/>
  <c r="K113" i="7" s="1"/>
  <c r="AI113" i="3"/>
  <c r="M113" i="7" s="1"/>
  <c r="AJ113" i="3"/>
  <c r="Q113" i="7" s="1"/>
  <c r="R113" i="7" s="1"/>
  <c r="L113" i="10" s="1"/>
  <c r="A114" i="3"/>
  <c r="B114" i="3"/>
  <c r="C114" i="3"/>
  <c r="D114" i="3"/>
  <c r="E114" i="3"/>
  <c r="AF114" i="3"/>
  <c r="G114" i="7" s="1"/>
  <c r="AG114" i="3"/>
  <c r="I114" i="7" s="1"/>
  <c r="J114" i="7" s="1"/>
  <c r="H114" i="10" s="1"/>
  <c r="AH114" i="3"/>
  <c r="K114" i="7" s="1"/>
  <c r="AI114" i="3"/>
  <c r="M114" i="7" s="1"/>
  <c r="AJ114" i="3"/>
  <c r="Q114" i="7" s="1"/>
  <c r="R114" i="7" s="1"/>
  <c r="L114" i="10" s="1"/>
  <c r="A115" i="3"/>
  <c r="B115" i="3"/>
  <c r="C115" i="3"/>
  <c r="D115" i="3"/>
  <c r="E115" i="3"/>
  <c r="AF115" i="3"/>
  <c r="G115" i="7" s="1"/>
  <c r="AG115" i="3"/>
  <c r="I115" i="7" s="1"/>
  <c r="J115" i="7" s="1"/>
  <c r="H115" i="10" s="1"/>
  <c r="AH115" i="3"/>
  <c r="K115" i="7" s="1"/>
  <c r="AI115" i="3"/>
  <c r="M115" i="7" s="1"/>
  <c r="AJ115" i="3"/>
  <c r="Q115" i="7" s="1"/>
  <c r="R115" i="7" s="1"/>
  <c r="L115" i="10" s="1"/>
  <c r="A116" i="3"/>
  <c r="B116" i="3"/>
  <c r="C116" i="3"/>
  <c r="D116" i="3"/>
  <c r="E116" i="3"/>
  <c r="AF116" i="3"/>
  <c r="G116" i="7" s="1"/>
  <c r="AG116" i="3"/>
  <c r="I116" i="7" s="1"/>
  <c r="J116" i="7" s="1"/>
  <c r="H116" i="10" s="1"/>
  <c r="AH116" i="3"/>
  <c r="K116" i="7" s="1"/>
  <c r="AI116" i="3"/>
  <c r="M116" i="7" s="1"/>
  <c r="AJ116" i="3"/>
  <c r="Q116" i="7" s="1"/>
  <c r="R116" i="7" s="1"/>
  <c r="L116" i="10" s="1"/>
  <c r="A117" i="3"/>
  <c r="B117" i="3"/>
  <c r="C117" i="3"/>
  <c r="D117" i="3"/>
  <c r="E117" i="3"/>
  <c r="AF117" i="3"/>
  <c r="G117" i="7" s="1"/>
  <c r="AG117" i="3"/>
  <c r="I117" i="7" s="1"/>
  <c r="J117" i="7" s="1"/>
  <c r="H117" i="10" s="1"/>
  <c r="AH117" i="3"/>
  <c r="K117" i="7" s="1"/>
  <c r="AI117" i="3"/>
  <c r="M117" i="7" s="1"/>
  <c r="AJ117" i="3"/>
  <c r="Q117" i="7" s="1"/>
  <c r="R117" i="7" s="1"/>
  <c r="L117" i="10" s="1"/>
  <c r="A118" i="3"/>
  <c r="B118" i="3"/>
  <c r="C118" i="3"/>
  <c r="D118" i="3"/>
  <c r="E118" i="3"/>
  <c r="AF118" i="3"/>
  <c r="G118" i="7" s="1"/>
  <c r="AG118" i="3"/>
  <c r="I118" i="7" s="1"/>
  <c r="J118" i="7" s="1"/>
  <c r="H118" i="10" s="1"/>
  <c r="AH118" i="3"/>
  <c r="K118" i="7" s="1"/>
  <c r="AI118" i="3"/>
  <c r="M118" i="7" s="1"/>
  <c r="AJ118" i="3"/>
  <c r="Q118" i="7" s="1"/>
  <c r="R118" i="7" s="1"/>
  <c r="L118" i="10" s="1"/>
  <c r="A119" i="3"/>
  <c r="B119" i="3"/>
  <c r="C119" i="3"/>
  <c r="D119" i="3"/>
  <c r="E119" i="3"/>
  <c r="AF119" i="3"/>
  <c r="G119" i="7" s="1"/>
  <c r="AG119" i="3"/>
  <c r="I119" i="7" s="1"/>
  <c r="AH119" i="3"/>
  <c r="K119" i="7" s="1"/>
  <c r="AI119" i="3"/>
  <c r="M119" i="7" s="1"/>
  <c r="AJ119" i="3"/>
  <c r="Q119" i="7" s="1"/>
  <c r="R119" i="7" s="1"/>
  <c r="L119" i="10" s="1"/>
  <c r="A120" i="3"/>
  <c r="B120" i="3"/>
  <c r="C120" i="3"/>
  <c r="D120" i="3"/>
  <c r="E120" i="3"/>
  <c r="AF120" i="3"/>
  <c r="G120" i="7" s="1"/>
  <c r="AG120" i="3"/>
  <c r="I120" i="7" s="1"/>
  <c r="J120" i="7" s="1"/>
  <c r="H120" i="10" s="1"/>
  <c r="AH120" i="3"/>
  <c r="K120" i="7" s="1"/>
  <c r="AI120" i="3"/>
  <c r="M120" i="7" s="1"/>
  <c r="AJ120" i="3"/>
  <c r="Q120" i="7" s="1"/>
  <c r="R120" i="7" s="1"/>
  <c r="L120" i="10" s="1"/>
  <c r="A121" i="3"/>
  <c r="B121" i="3"/>
  <c r="C121" i="3"/>
  <c r="D121" i="3"/>
  <c r="E121" i="3"/>
  <c r="AF121" i="3"/>
  <c r="G121" i="7" s="1"/>
  <c r="AG121" i="3"/>
  <c r="I121" i="7" s="1"/>
  <c r="AH121" i="3"/>
  <c r="K121" i="7" s="1"/>
  <c r="AI121" i="3"/>
  <c r="M121" i="7" s="1"/>
  <c r="AJ121" i="3"/>
  <c r="Q121" i="7" s="1"/>
  <c r="R121" i="7" s="1"/>
  <c r="L121" i="10" s="1"/>
  <c r="A122" i="3"/>
  <c r="B122" i="3"/>
  <c r="C122" i="3"/>
  <c r="D122" i="3"/>
  <c r="E122" i="3"/>
  <c r="AF122" i="3"/>
  <c r="G122" i="7" s="1"/>
  <c r="AG122" i="3"/>
  <c r="I122" i="7" s="1"/>
  <c r="J122" i="7" s="1"/>
  <c r="H122" i="10" s="1"/>
  <c r="AH122" i="3"/>
  <c r="K122" i="7" s="1"/>
  <c r="AI122" i="3"/>
  <c r="M122" i="7" s="1"/>
  <c r="AJ122" i="3"/>
  <c r="Q122" i="7" s="1"/>
  <c r="R122" i="7" s="1"/>
  <c r="L122" i="10" s="1"/>
  <c r="A123" i="3"/>
  <c r="B123" i="3"/>
  <c r="C123" i="3"/>
  <c r="D123" i="3"/>
  <c r="E123" i="3"/>
  <c r="F123" i="3"/>
  <c r="AF123" i="3"/>
  <c r="G123" i="7" s="1"/>
  <c r="L123" i="7" s="1"/>
  <c r="I123" i="10" s="1"/>
  <c r="AG123" i="3"/>
  <c r="I123" i="7" s="1"/>
  <c r="J123" i="7" s="1"/>
  <c r="H123" i="10" s="1"/>
  <c r="AH123" i="3"/>
  <c r="K123" i="7" s="1"/>
  <c r="AI123" i="3"/>
  <c r="M123" i="7" s="1"/>
  <c r="AJ123" i="3"/>
  <c r="Q123" i="7" s="1"/>
  <c r="R123" i="7" s="1"/>
  <c r="L123" i="10" s="1"/>
  <c r="A124" i="3"/>
  <c r="B124" i="3"/>
  <c r="C124" i="3"/>
  <c r="D124" i="3"/>
  <c r="E124" i="3"/>
  <c r="AF124" i="3"/>
  <c r="G124" i="7" s="1"/>
  <c r="AG124" i="3"/>
  <c r="I124" i="7" s="1"/>
  <c r="AH124" i="3"/>
  <c r="K124" i="7" s="1"/>
  <c r="AI124" i="3"/>
  <c r="M124" i="7" s="1"/>
  <c r="AJ124" i="3"/>
  <c r="Q124" i="7" s="1"/>
  <c r="R124" i="7" s="1"/>
  <c r="L124" i="10" s="1"/>
  <c r="A125" i="3"/>
  <c r="B125" i="3"/>
  <c r="C125" i="3"/>
  <c r="D125" i="3"/>
  <c r="E125" i="3"/>
  <c r="F125" i="3"/>
  <c r="AF125" i="3"/>
  <c r="G125" i="7" s="1"/>
  <c r="H125" i="7" s="1"/>
  <c r="G125" i="10" s="1"/>
  <c r="AG125" i="3"/>
  <c r="I125" i="7" s="1"/>
  <c r="J125" i="7" s="1"/>
  <c r="H125" i="10" s="1"/>
  <c r="AH125" i="3"/>
  <c r="K125" i="7" s="1"/>
  <c r="AI125" i="3"/>
  <c r="M125" i="7" s="1"/>
  <c r="AJ125" i="3"/>
  <c r="Q125" i="7" s="1"/>
  <c r="R125" i="7" s="1"/>
  <c r="L125" i="10" s="1"/>
  <c r="A126" i="3"/>
  <c r="B126" i="3"/>
  <c r="C126" i="3"/>
  <c r="D126" i="3"/>
  <c r="E126" i="3"/>
  <c r="AF126" i="3"/>
  <c r="G126" i="7" s="1"/>
  <c r="AG126" i="3"/>
  <c r="I126" i="7" s="1"/>
  <c r="J126" i="7" s="1"/>
  <c r="H126" i="10" s="1"/>
  <c r="AH126" i="3"/>
  <c r="K126" i="7" s="1"/>
  <c r="AI126" i="3"/>
  <c r="M126" i="7" s="1"/>
  <c r="AJ126" i="3"/>
  <c r="Q126" i="7" s="1"/>
  <c r="R126" i="7" s="1"/>
  <c r="L126" i="10" s="1"/>
  <c r="A127" i="3"/>
  <c r="B127" i="3"/>
  <c r="C127" i="3"/>
  <c r="D127" i="3"/>
  <c r="E127" i="3"/>
  <c r="AF127" i="3"/>
  <c r="G127" i="7" s="1"/>
  <c r="AG127" i="3"/>
  <c r="I127" i="7" s="1"/>
  <c r="J127" i="7" s="1"/>
  <c r="H127" i="10" s="1"/>
  <c r="AH127" i="3"/>
  <c r="K127" i="7" s="1"/>
  <c r="AI127" i="3"/>
  <c r="M127" i="7" s="1"/>
  <c r="AJ127" i="3"/>
  <c r="Q127" i="7" s="1"/>
  <c r="R127" i="7" s="1"/>
  <c r="L127" i="10" s="1"/>
  <c r="A128" i="3"/>
  <c r="B128" i="3"/>
  <c r="C128" i="3"/>
  <c r="D128" i="3"/>
  <c r="E128" i="3"/>
  <c r="AF128" i="3"/>
  <c r="G128" i="7" s="1"/>
  <c r="AG128" i="3"/>
  <c r="I128" i="7" s="1"/>
  <c r="J128" i="7" s="1"/>
  <c r="H128" i="10" s="1"/>
  <c r="AH128" i="3"/>
  <c r="K128" i="7" s="1"/>
  <c r="AI128" i="3"/>
  <c r="M128" i="7" s="1"/>
  <c r="AJ128" i="3"/>
  <c r="Q128" i="7" s="1"/>
  <c r="R128" i="7" s="1"/>
  <c r="L128" i="10" s="1"/>
  <c r="A129" i="3"/>
  <c r="B129" i="3"/>
  <c r="C129" i="3"/>
  <c r="D129" i="3"/>
  <c r="E129" i="3"/>
  <c r="AF129" i="3"/>
  <c r="G129" i="7" s="1"/>
  <c r="AG129" i="3"/>
  <c r="I129" i="7" s="1"/>
  <c r="J129" i="7" s="1"/>
  <c r="H129" i="10" s="1"/>
  <c r="AH129" i="3"/>
  <c r="K129" i="7" s="1"/>
  <c r="AI129" i="3"/>
  <c r="M129" i="7" s="1"/>
  <c r="AJ129" i="3"/>
  <c r="Q129" i="7" s="1"/>
  <c r="R129" i="7" s="1"/>
  <c r="L129" i="10" s="1"/>
  <c r="A130" i="3"/>
  <c r="B130" i="3"/>
  <c r="C130" i="3"/>
  <c r="D130" i="3"/>
  <c r="E130" i="3"/>
  <c r="AF130" i="3"/>
  <c r="G130" i="7" s="1"/>
  <c r="AG130" i="3"/>
  <c r="I130" i="7" s="1"/>
  <c r="J130" i="7" s="1"/>
  <c r="H130" i="10" s="1"/>
  <c r="AH130" i="3"/>
  <c r="K130" i="7" s="1"/>
  <c r="AI130" i="3"/>
  <c r="M130" i="7" s="1"/>
  <c r="AJ130" i="3"/>
  <c r="Q130" i="7" s="1"/>
  <c r="R130" i="7" s="1"/>
  <c r="L130" i="10" s="1"/>
  <c r="A131" i="3"/>
  <c r="B131" i="3"/>
  <c r="C131" i="3"/>
  <c r="D131" i="3"/>
  <c r="E131" i="3"/>
  <c r="AF131" i="3"/>
  <c r="G131" i="7" s="1"/>
  <c r="AG131" i="3"/>
  <c r="I131" i="7" s="1"/>
  <c r="J131" i="7" s="1"/>
  <c r="H131" i="10" s="1"/>
  <c r="AH131" i="3"/>
  <c r="K131" i="7" s="1"/>
  <c r="AI131" i="3"/>
  <c r="M131" i="7" s="1"/>
  <c r="AJ131" i="3"/>
  <c r="Q131" i="7" s="1"/>
  <c r="R131" i="7" s="1"/>
  <c r="L131" i="10" s="1"/>
  <c r="A132" i="3"/>
  <c r="B132" i="3"/>
  <c r="C132" i="3"/>
  <c r="D132" i="3"/>
  <c r="E132" i="3"/>
  <c r="AF132" i="3"/>
  <c r="G132" i="7" s="1"/>
  <c r="AG132" i="3"/>
  <c r="I132" i="7" s="1"/>
  <c r="J132" i="7" s="1"/>
  <c r="H132" i="10" s="1"/>
  <c r="AH132" i="3"/>
  <c r="K132" i="7" s="1"/>
  <c r="AI132" i="3"/>
  <c r="M132" i="7" s="1"/>
  <c r="AJ132" i="3"/>
  <c r="Q132" i="7" s="1"/>
  <c r="R132" i="7" s="1"/>
  <c r="L132" i="10" s="1"/>
  <c r="A133" i="3"/>
  <c r="B133" i="3"/>
  <c r="C133" i="3"/>
  <c r="D133" i="3"/>
  <c r="E133" i="3"/>
  <c r="AF133" i="3"/>
  <c r="G133" i="7" s="1"/>
  <c r="AG133" i="3"/>
  <c r="I133" i="7" s="1"/>
  <c r="AH133" i="3"/>
  <c r="K133" i="7" s="1"/>
  <c r="AI133" i="3"/>
  <c r="M133" i="7" s="1"/>
  <c r="AJ133" i="3"/>
  <c r="Q133" i="7" s="1"/>
  <c r="R133" i="7" s="1"/>
  <c r="L133" i="10" s="1"/>
  <c r="A134" i="3"/>
  <c r="B134" i="3"/>
  <c r="C134" i="3"/>
  <c r="D134" i="3"/>
  <c r="E134" i="3"/>
  <c r="AF134" i="3"/>
  <c r="G134" i="7" s="1"/>
  <c r="AG134" i="3"/>
  <c r="I134" i="7" s="1"/>
  <c r="J134" i="7" s="1"/>
  <c r="H134" i="10" s="1"/>
  <c r="AH134" i="3"/>
  <c r="K134" i="7" s="1"/>
  <c r="AI134" i="3"/>
  <c r="M134" i="7" s="1"/>
  <c r="AJ134" i="3"/>
  <c r="Q134" i="7" s="1"/>
  <c r="R134" i="7" s="1"/>
  <c r="L134" i="10" s="1"/>
  <c r="A135" i="3"/>
  <c r="B135" i="3"/>
  <c r="C135" i="3"/>
  <c r="D135" i="3"/>
  <c r="E135" i="3"/>
  <c r="AF135" i="3"/>
  <c r="G135" i="7" s="1"/>
  <c r="L135" i="7" s="1"/>
  <c r="I135" i="10" s="1"/>
  <c r="AG135" i="3"/>
  <c r="I135" i="7" s="1"/>
  <c r="J135" i="7" s="1"/>
  <c r="H135" i="10" s="1"/>
  <c r="AH135" i="3"/>
  <c r="K135" i="7" s="1"/>
  <c r="AI135" i="3"/>
  <c r="M135" i="7" s="1"/>
  <c r="AJ135" i="3"/>
  <c r="Q135" i="7" s="1"/>
  <c r="R135" i="7" s="1"/>
  <c r="L135" i="10" s="1"/>
  <c r="A136" i="3"/>
  <c r="B136" i="3"/>
  <c r="C136" i="3"/>
  <c r="D136" i="3"/>
  <c r="E136" i="3"/>
  <c r="AF136" i="3"/>
  <c r="G136" i="7" s="1"/>
  <c r="AG136" i="3"/>
  <c r="I136" i="7" s="1"/>
  <c r="AH136" i="3"/>
  <c r="K136" i="7" s="1"/>
  <c r="AI136" i="3"/>
  <c r="M136" i="7" s="1"/>
  <c r="AJ136" i="3"/>
  <c r="Q136" i="7" s="1"/>
  <c r="R136" i="7" s="1"/>
  <c r="L136" i="10" s="1"/>
  <c r="A137" i="3"/>
  <c r="B137" i="3"/>
  <c r="C137" i="3"/>
  <c r="D137" i="3"/>
  <c r="E137" i="3"/>
  <c r="AF137" i="3"/>
  <c r="G137" i="7" s="1"/>
  <c r="H137" i="7" s="1"/>
  <c r="G137" i="10" s="1"/>
  <c r="AG137" i="3"/>
  <c r="I137" i="7" s="1"/>
  <c r="J137" i="7" s="1"/>
  <c r="H137" i="10" s="1"/>
  <c r="AH137" i="3"/>
  <c r="K137" i="7" s="1"/>
  <c r="AI137" i="3"/>
  <c r="M137" i="7" s="1"/>
  <c r="AJ137" i="3"/>
  <c r="Q137" i="7" s="1"/>
  <c r="R137" i="7" s="1"/>
  <c r="L137" i="10" s="1"/>
  <c r="A138" i="3"/>
  <c r="B138" i="3"/>
  <c r="C138" i="3"/>
  <c r="D138" i="3"/>
  <c r="E138" i="3"/>
  <c r="AF138" i="3"/>
  <c r="G138" i="7" s="1"/>
  <c r="AG138" i="3"/>
  <c r="I138" i="7" s="1"/>
  <c r="J138" i="7" s="1"/>
  <c r="H138" i="10" s="1"/>
  <c r="AH138" i="3"/>
  <c r="K138" i="7" s="1"/>
  <c r="AI138" i="3"/>
  <c r="M138" i="7" s="1"/>
  <c r="AJ138" i="3"/>
  <c r="Q138" i="7" s="1"/>
  <c r="R138" i="7" s="1"/>
  <c r="L138" i="10" s="1"/>
  <c r="A139" i="3"/>
  <c r="B139" i="3"/>
  <c r="C139" i="3"/>
  <c r="D139" i="3"/>
  <c r="E139" i="3"/>
  <c r="AF139" i="3"/>
  <c r="G139" i="7" s="1"/>
  <c r="AG139" i="3"/>
  <c r="I139" i="7" s="1"/>
  <c r="J139" i="7" s="1"/>
  <c r="H139" i="10" s="1"/>
  <c r="AH139" i="3"/>
  <c r="K139" i="7" s="1"/>
  <c r="AI139" i="3"/>
  <c r="M139" i="7" s="1"/>
  <c r="AJ139" i="3"/>
  <c r="Q139" i="7" s="1"/>
  <c r="R139" i="7" s="1"/>
  <c r="L139" i="10" s="1"/>
  <c r="A140" i="3"/>
  <c r="B140" i="3"/>
  <c r="C140" i="3"/>
  <c r="D140" i="3"/>
  <c r="E140" i="3"/>
  <c r="AF140" i="3"/>
  <c r="G140" i="7" s="1"/>
  <c r="AG140" i="3"/>
  <c r="I140" i="7" s="1"/>
  <c r="J140" i="7" s="1"/>
  <c r="H140" i="10" s="1"/>
  <c r="AH140" i="3"/>
  <c r="K140" i="7" s="1"/>
  <c r="AI140" i="3"/>
  <c r="M140" i="7" s="1"/>
  <c r="AJ140" i="3"/>
  <c r="Q140" i="7" s="1"/>
  <c r="R140" i="7" s="1"/>
  <c r="L140" i="10" s="1"/>
  <c r="A141" i="3"/>
  <c r="B141" i="3"/>
  <c r="C141" i="3"/>
  <c r="D141" i="3"/>
  <c r="E141" i="3"/>
  <c r="AF141" i="3"/>
  <c r="G141" i="7" s="1"/>
  <c r="AG141" i="3"/>
  <c r="I141" i="7" s="1"/>
  <c r="J141" i="7" s="1"/>
  <c r="H141" i="10" s="1"/>
  <c r="AH141" i="3"/>
  <c r="K141" i="7" s="1"/>
  <c r="AI141" i="3"/>
  <c r="M141" i="7" s="1"/>
  <c r="AJ141" i="3"/>
  <c r="Q141" i="7" s="1"/>
  <c r="R141" i="7" s="1"/>
  <c r="L141" i="10" s="1"/>
  <c r="A142" i="3"/>
  <c r="B142" i="3"/>
  <c r="C142" i="3"/>
  <c r="D142" i="3"/>
  <c r="E142" i="3"/>
  <c r="AF142" i="3"/>
  <c r="G142" i="7" s="1"/>
  <c r="AG142" i="3"/>
  <c r="I142" i="7" s="1"/>
  <c r="J142" i="7" s="1"/>
  <c r="H142" i="10" s="1"/>
  <c r="AH142" i="3"/>
  <c r="K142" i="7" s="1"/>
  <c r="AI142" i="3"/>
  <c r="M142" i="7" s="1"/>
  <c r="AJ142" i="3"/>
  <c r="Q142" i="7" s="1"/>
  <c r="R142" i="7" s="1"/>
  <c r="L142" i="10" s="1"/>
  <c r="A143" i="3"/>
  <c r="B143" i="3"/>
  <c r="C143" i="3"/>
  <c r="D143" i="3"/>
  <c r="E143" i="3"/>
  <c r="AF143" i="3"/>
  <c r="G143" i="7" s="1"/>
  <c r="AG143" i="3"/>
  <c r="I143" i="7" s="1"/>
  <c r="J143" i="7" s="1"/>
  <c r="H143" i="10" s="1"/>
  <c r="AH143" i="3"/>
  <c r="K143" i="7" s="1"/>
  <c r="AI143" i="3"/>
  <c r="M143" i="7" s="1"/>
  <c r="AJ143" i="3"/>
  <c r="Q143" i="7" s="1"/>
  <c r="R143" i="7" s="1"/>
  <c r="L143" i="10" s="1"/>
  <c r="A144" i="3"/>
  <c r="B144" i="3"/>
  <c r="C144" i="3"/>
  <c r="D144" i="3"/>
  <c r="E144" i="3"/>
  <c r="AF144" i="3"/>
  <c r="G144" i="7" s="1"/>
  <c r="AG144" i="3"/>
  <c r="I144" i="7" s="1"/>
  <c r="J144" i="7" s="1"/>
  <c r="H144" i="10" s="1"/>
  <c r="AH144" i="3"/>
  <c r="K144" i="7" s="1"/>
  <c r="AI144" i="3"/>
  <c r="M144" i="7" s="1"/>
  <c r="AJ144" i="3"/>
  <c r="Q144" i="7" s="1"/>
  <c r="R144" i="7" s="1"/>
  <c r="L144" i="10" s="1"/>
  <c r="A145" i="3"/>
  <c r="B145" i="3"/>
  <c r="C145" i="3"/>
  <c r="D145" i="3"/>
  <c r="E145" i="3"/>
  <c r="AF145" i="3"/>
  <c r="G145" i="7" s="1"/>
  <c r="AG145" i="3"/>
  <c r="I145" i="7" s="1"/>
  <c r="AH145" i="3"/>
  <c r="K145" i="7" s="1"/>
  <c r="AI145" i="3"/>
  <c r="M145" i="7" s="1"/>
  <c r="AJ145" i="3"/>
  <c r="Q145" i="7" s="1"/>
  <c r="R145" i="7" s="1"/>
  <c r="L145" i="10" s="1"/>
  <c r="A146" i="3"/>
  <c r="B146" i="3"/>
  <c r="C146" i="3"/>
  <c r="D146" i="3"/>
  <c r="E146" i="3"/>
  <c r="AF146" i="3"/>
  <c r="G146" i="7" s="1"/>
  <c r="H146" i="7" s="1"/>
  <c r="G146" i="10" s="1"/>
  <c r="AG146" i="3"/>
  <c r="I146" i="7" s="1"/>
  <c r="J146" i="7" s="1"/>
  <c r="H146" i="10" s="1"/>
  <c r="AH146" i="3"/>
  <c r="K146" i="7" s="1"/>
  <c r="AI146" i="3"/>
  <c r="M146" i="7" s="1"/>
  <c r="AJ146" i="3"/>
  <c r="Q146" i="7" s="1"/>
  <c r="R146" i="7" s="1"/>
  <c r="L146" i="10" s="1"/>
  <c r="A147" i="3"/>
  <c r="B147" i="3"/>
  <c r="C147" i="3"/>
  <c r="D147" i="3"/>
  <c r="E147" i="3"/>
  <c r="F147" i="3"/>
  <c r="AF147" i="3"/>
  <c r="G147" i="7" s="1"/>
  <c r="AG147" i="3"/>
  <c r="I147" i="7" s="1"/>
  <c r="J147" i="7" s="1"/>
  <c r="H147" i="10" s="1"/>
  <c r="AH147" i="3"/>
  <c r="K147" i="7" s="1"/>
  <c r="AI147" i="3"/>
  <c r="M147" i="7" s="1"/>
  <c r="AJ147" i="3"/>
  <c r="Q147" i="7" s="1"/>
  <c r="R147" i="7" s="1"/>
  <c r="L147" i="10" s="1"/>
  <c r="A148" i="3"/>
  <c r="B148" i="3"/>
  <c r="C148" i="3"/>
  <c r="D148" i="3"/>
  <c r="E148" i="3"/>
  <c r="AF148" i="3"/>
  <c r="G148" i="7" s="1"/>
  <c r="AG148" i="3"/>
  <c r="I148" i="7" s="1"/>
  <c r="AH148" i="3"/>
  <c r="K148" i="7" s="1"/>
  <c r="AI148" i="3"/>
  <c r="M148" i="7" s="1"/>
  <c r="AJ148" i="3"/>
  <c r="Q148" i="7" s="1"/>
  <c r="R148" i="7" s="1"/>
  <c r="L148" i="10" s="1"/>
  <c r="A149" i="3"/>
  <c r="B149" i="3"/>
  <c r="C149" i="3"/>
  <c r="D149" i="3"/>
  <c r="E149" i="3"/>
  <c r="F149" i="3"/>
  <c r="AF149" i="3"/>
  <c r="G149" i="7" s="1"/>
  <c r="H149" i="7" s="1"/>
  <c r="G149" i="10" s="1"/>
  <c r="AG149" i="3"/>
  <c r="I149" i="7" s="1"/>
  <c r="J149" i="7" s="1"/>
  <c r="H149" i="10" s="1"/>
  <c r="AH149" i="3"/>
  <c r="K149" i="7" s="1"/>
  <c r="AI149" i="3"/>
  <c r="M149" i="7" s="1"/>
  <c r="AJ149" i="3"/>
  <c r="Q149" i="7" s="1"/>
  <c r="R149" i="7" s="1"/>
  <c r="L149" i="10" s="1"/>
  <c r="A150" i="3"/>
  <c r="B150" i="3"/>
  <c r="C150" i="3"/>
  <c r="D150" i="3"/>
  <c r="E150" i="3"/>
  <c r="AF150" i="3"/>
  <c r="G150" i="7" s="1"/>
  <c r="AG150" i="3"/>
  <c r="I150" i="7" s="1"/>
  <c r="J150" i="7" s="1"/>
  <c r="H150" i="10" s="1"/>
  <c r="AH150" i="3"/>
  <c r="K150" i="7" s="1"/>
  <c r="AI150" i="3"/>
  <c r="M150" i="7" s="1"/>
  <c r="AJ150" i="3"/>
  <c r="Q150" i="7" s="1"/>
  <c r="R150" i="7" s="1"/>
  <c r="L150" i="10" s="1"/>
  <c r="A151" i="3"/>
  <c r="B151" i="3"/>
  <c r="C151" i="3"/>
  <c r="D151" i="3"/>
  <c r="E151" i="3"/>
  <c r="AF151" i="3"/>
  <c r="G151" i="7" s="1"/>
  <c r="AG151" i="3"/>
  <c r="I151" i="7" s="1"/>
  <c r="J151" i="7" s="1"/>
  <c r="H151" i="10" s="1"/>
  <c r="AH151" i="3"/>
  <c r="K151" i="7" s="1"/>
  <c r="AI151" i="3"/>
  <c r="M151" i="7" s="1"/>
  <c r="AJ151" i="3"/>
  <c r="Q151" i="7" s="1"/>
  <c r="R151" i="7" s="1"/>
  <c r="L151" i="10" s="1"/>
  <c r="A152" i="3"/>
  <c r="B152" i="3"/>
  <c r="C152" i="3"/>
  <c r="D152" i="3"/>
  <c r="E152" i="3"/>
  <c r="AF152" i="3"/>
  <c r="G152" i="7" s="1"/>
  <c r="AG152" i="3"/>
  <c r="I152" i="7" s="1"/>
  <c r="J152" i="7" s="1"/>
  <c r="H152" i="10" s="1"/>
  <c r="AH152" i="3"/>
  <c r="K152" i="7" s="1"/>
  <c r="AI152" i="3"/>
  <c r="M152" i="7" s="1"/>
  <c r="AJ152" i="3"/>
  <c r="Q152" i="7" s="1"/>
  <c r="R152" i="7" s="1"/>
  <c r="L152" i="10" s="1"/>
  <c r="F49" i="1"/>
  <c r="F49" i="4" s="1"/>
  <c r="AF49" i="1"/>
  <c r="G49" i="6" s="1"/>
  <c r="AG49" i="1"/>
  <c r="I49" i="6" s="1"/>
  <c r="AH49" i="1"/>
  <c r="K49" i="6" s="1"/>
  <c r="AI49" i="1"/>
  <c r="M49" i="6" s="1"/>
  <c r="AJ49" i="1"/>
  <c r="Q49" i="6" s="1"/>
  <c r="F50" i="1"/>
  <c r="AF50" i="1"/>
  <c r="G50" i="6" s="1"/>
  <c r="AG50" i="1"/>
  <c r="I50" i="6" s="1"/>
  <c r="AH50" i="1"/>
  <c r="K50" i="6" s="1"/>
  <c r="AI50" i="1"/>
  <c r="M50" i="6" s="1"/>
  <c r="AJ50" i="1"/>
  <c r="Q50" i="6" s="1"/>
  <c r="F51" i="1"/>
  <c r="F51" i="4" s="1"/>
  <c r="AF51" i="1"/>
  <c r="G51" i="6" s="1"/>
  <c r="H51" i="6" s="1"/>
  <c r="G51" i="9" s="1"/>
  <c r="AG51" i="1"/>
  <c r="I51" i="6" s="1"/>
  <c r="AH51" i="1"/>
  <c r="K51" i="6" s="1"/>
  <c r="AI51" i="1"/>
  <c r="M51" i="6" s="1"/>
  <c r="AJ51" i="1"/>
  <c r="Q51" i="6" s="1"/>
  <c r="F52" i="1"/>
  <c r="AF52" i="1"/>
  <c r="G52" i="6" s="1"/>
  <c r="AG52" i="1"/>
  <c r="I52" i="6" s="1"/>
  <c r="H52" i="12" s="1"/>
  <c r="AH52" i="1"/>
  <c r="K52" i="6" s="1"/>
  <c r="AI52" i="1"/>
  <c r="M52" i="6" s="1"/>
  <c r="AJ52" i="1"/>
  <c r="Q52" i="6" s="1"/>
  <c r="F53" i="1"/>
  <c r="F53" i="4" s="1"/>
  <c r="AF53" i="1"/>
  <c r="G53" i="6" s="1"/>
  <c r="AG53" i="1"/>
  <c r="I53" i="6" s="1"/>
  <c r="AH53" i="1"/>
  <c r="K53" i="6" s="1"/>
  <c r="AI53" i="1"/>
  <c r="M53" i="6" s="1"/>
  <c r="AJ53" i="1"/>
  <c r="Q53" i="6" s="1"/>
  <c r="F54" i="1"/>
  <c r="AF54" i="1"/>
  <c r="G54" i="6" s="1"/>
  <c r="G54" i="12" s="1"/>
  <c r="AG54" i="1"/>
  <c r="I54" i="6" s="1"/>
  <c r="AH54" i="1"/>
  <c r="K54" i="6" s="1"/>
  <c r="AI54" i="1"/>
  <c r="M54" i="6" s="1"/>
  <c r="AJ54" i="1"/>
  <c r="Q54" i="6" s="1"/>
  <c r="F55" i="1"/>
  <c r="F55" i="4" s="1"/>
  <c r="AF55" i="1"/>
  <c r="G55" i="6" s="1"/>
  <c r="AG55" i="1"/>
  <c r="I55" i="6" s="1"/>
  <c r="AH55" i="1"/>
  <c r="K55" i="6" s="1"/>
  <c r="AI55" i="1"/>
  <c r="M55" i="6" s="1"/>
  <c r="AJ55" i="1"/>
  <c r="Q55" i="6" s="1"/>
  <c r="F56" i="1"/>
  <c r="AF56" i="1"/>
  <c r="G56" i="6" s="1"/>
  <c r="AG56" i="1"/>
  <c r="I56" i="6" s="1"/>
  <c r="AH56" i="1"/>
  <c r="K56" i="6" s="1"/>
  <c r="AI56" i="1"/>
  <c r="M56" i="6" s="1"/>
  <c r="AJ56" i="1"/>
  <c r="Q56" i="6" s="1"/>
  <c r="F57" i="1"/>
  <c r="F57" i="4" s="1"/>
  <c r="AF57" i="1"/>
  <c r="G57" i="6" s="1"/>
  <c r="AG57" i="1"/>
  <c r="I57" i="6" s="1"/>
  <c r="AH57" i="1"/>
  <c r="K57" i="6" s="1"/>
  <c r="AI57" i="1"/>
  <c r="M57" i="6" s="1"/>
  <c r="J57" i="12" s="1"/>
  <c r="AJ57" i="1"/>
  <c r="Q57" i="6" s="1"/>
  <c r="F58" i="1"/>
  <c r="AF58" i="1"/>
  <c r="G58" i="6" s="1"/>
  <c r="AG58" i="1"/>
  <c r="I58" i="6" s="1"/>
  <c r="AH58" i="1"/>
  <c r="K58" i="6" s="1"/>
  <c r="AI58" i="1"/>
  <c r="M58" i="6" s="1"/>
  <c r="AJ58" i="1"/>
  <c r="Q58" i="6" s="1"/>
  <c r="F59" i="1"/>
  <c r="F59" i="3" s="1"/>
  <c r="AF59" i="1"/>
  <c r="G59" i="6" s="1"/>
  <c r="AG59" i="1"/>
  <c r="I59" i="6" s="1"/>
  <c r="AH59" i="1"/>
  <c r="K59" i="6" s="1"/>
  <c r="AI59" i="1"/>
  <c r="M59" i="6" s="1"/>
  <c r="AJ59" i="1"/>
  <c r="Q59" i="6" s="1"/>
  <c r="F60" i="1"/>
  <c r="AF60" i="1"/>
  <c r="G60" i="6" s="1"/>
  <c r="AG60" i="1"/>
  <c r="I60" i="6" s="1"/>
  <c r="AH60" i="1"/>
  <c r="K60" i="6" s="1"/>
  <c r="AI60" i="1"/>
  <c r="M60" i="6" s="1"/>
  <c r="AJ60" i="1"/>
  <c r="Q60" i="6" s="1"/>
  <c r="F61" i="1"/>
  <c r="F61" i="4" s="1"/>
  <c r="AF61" i="1"/>
  <c r="G61" i="6" s="1"/>
  <c r="AG61" i="1"/>
  <c r="I61" i="6" s="1"/>
  <c r="AH61" i="1"/>
  <c r="K61" i="6" s="1"/>
  <c r="AI61" i="1"/>
  <c r="M61" i="6" s="1"/>
  <c r="AJ61" i="1"/>
  <c r="F62" i="1"/>
  <c r="AF62" i="1"/>
  <c r="G62" i="6" s="1"/>
  <c r="AG62" i="1"/>
  <c r="I62" i="6" s="1"/>
  <c r="AH62" i="1"/>
  <c r="K62" i="6" s="1"/>
  <c r="AI62" i="1"/>
  <c r="M62" i="6" s="1"/>
  <c r="AJ62" i="1"/>
  <c r="Q62" i="6" s="1"/>
  <c r="F63" i="1"/>
  <c r="F63" i="4" s="1"/>
  <c r="AF63" i="1"/>
  <c r="G63" i="6" s="1"/>
  <c r="AG63" i="1"/>
  <c r="I63" i="6" s="1"/>
  <c r="AH63" i="1"/>
  <c r="K63" i="6" s="1"/>
  <c r="AI63" i="1"/>
  <c r="M63" i="6" s="1"/>
  <c r="AJ63" i="1"/>
  <c r="Q63" i="6" s="1"/>
  <c r="F64" i="1"/>
  <c r="AF64" i="1"/>
  <c r="G64" i="6" s="1"/>
  <c r="AG64" i="1"/>
  <c r="I64" i="6" s="1"/>
  <c r="AH64" i="1"/>
  <c r="K64" i="6" s="1"/>
  <c r="AI64" i="1"/>
  <c r="M64" i="6" s="1"/>
  <c r="AJ64" i="1"/>
  <c r="Q64" i="6" s="1"/>
  <c r="L64" i="12" s="1"/>
  <c r="F65" i="1"/>
  <c r="F65" i="4" s="1"/>
  <c r="AF65" i="1"/>
  <c r="G65" i="6" s="1"/>
  <c r="AG65" i="1"/>
  <c r="I65" i="6" s="1"/>
  <c r="AH65" i="1"/>
  <c r="K65" i="6" s="1"/>
  <c r="AI65" i="1"/>
  <c r="M65" i="6" s="1"/>
  <c r="AJ65" i="1"/>
  <c r="Q65" i="6" s="1"/>
  <c r="F66" i="1"/>
  <c r="AF66" i="1"/>
  <c r="G66" i="6" s="1"/>
  <c r="G66" i="12" s="1"/>
  <c r="AG66" i="1"/>
  <c r="I66" i="6" s="1"/>
  <c r="AH66" i="1"/>
  <c r="K66" i="6" s="1"/>
  <c r="AI66" i="1"/>
  <c r="M66" i="6" s="1"/>
  <c r="AJ66" i="1"/>
  <c r="Q66" i="6" s="1"/>
  <c r="F67" i="1"/>
  <c r="F67" i="4" s="1"/>
  <c r="AF67" i="1"/>
  <c r="G67" i="6" s="1"/>
  <c r="AG67" i="1"/>
  <c r="I67" i="6" s="1"/>
  <c r="AH67" i="1"/>
  <c r="K67" i="6" s="1"/>
  <c r="AI67" i="1"/>
  <c r="M67" i="6" s="1"/>
  <c r="AJ67" i="1"/>
  <c r="Q67" i="6" s="1"/>
  <c r="F68" i="1"/>
  <c r="AF68" i="1"/>
  <c r="G68" i="6" s="1"/>
  <c r="AG68" i="1"/>
  <c r="I68" i="6" s="1"/>
  <c r="AH68" i="1"/>
  <c r="K68" i="6" s="1"/>
  <c r="AI68" i="1"/>
  <c r="M68" i="6" s="1"/>
  <c r="AJ68" i="1"/>
  <c r="Q68" i="6" s="1"/>
  <c r="F69" i="1"/>
  <c r="F69" i="4" s="1"/>
  <c r="AF69" i="1"/>
  <c r="G69" i="6" s="1"/>
  <c r="AG69" i="1"/>
  <c r="I69" i="6" s="1"/>
  <c r="AH69" i="1"/>
  <c r="K69" i="6" s="1"/>
  <c r="L69" i="6" s="1"/>
  <c r="I69" i="9" s="1"/>
  <c r="AI69" i="1"/>
  <c r="M69" i="6" s="1"/>
  <c r="AJ69" i="1"/>
  <c r="Q69" i="6" s="1"/>
  <c r="F70" i="1"/>
  <c r="AF70" i="1"/>
  <c r="G70" i="6" s="1"/>
  <c r="AG70" i="1"/>
  <c r="I70" i="6" s="1"/>
  <c r="AH70" i="1"/>
  <c r="K70" i="6" s="1"/>
  <c r="AI70" i="1"/>
  <c r="M70" i="6" s="1"/>
  <c r="AJ70" i="1"/>
  <c r="Q70" i="6" s="1"/>
  <c r="L70" i="12" s="1"/>
  <c r="F71" i="1"/>
  <c r="F71" i="3" s="1"/>
  <c r="F71" i="7" s="1"/>
  <c r="AF71" i="1"/>
  <c r="G71" i="6" s="1"/>
  <c r="AG71" i="1"/>
  <c r="I71" i="6" s="1"/>
  <c r="AH71" i="1"/>
  <c r="K71" i="6" s="1"/>
  <c r="AI71" i="1"/>
  <c r="M71" i="6" s="1"/>
  <c r="AJ71" i="1"/>
  <c r="Q71" i="6" s="1"/>
  <c r="L71" i="12" s="1"/>
  <c r="F72" i="1"/>
  <c r="AF72" i="1"/>
  <c r="G72" i="6" s="1"/>
  <c r="AG72" i="1"/>
  <c r="I72" i="6" s="1"/>
  <c r="AH72" i="1"/>
  <c r="K72" i="6" s="1"/>
  <c r="AI72" i="1"/>
  <c r="M72" i="6" s="1"/>
  <c r="AJ72" i="1"/>
  <c r="Q72" i="6" s="1"/>
  <c r="F73" i="1"/>
  <c r="F73" i="4" s="1"/>
  <c r="AF73" i="1"/>
  <c r="G73" i="6" s="1"/>
  <c r="AG73" i="1"/>
  <c r="I73" i="6" s="1"/>
  <c r="J73" i="6" s="1"/>
  <c r="H73" i="9" s="1"/>
  <c r="AH73" i="1"/>
  <c r="K73" i="6" s="1"/>
  <c r="AI73" i="1"/>
  <c r="M73" i="6" s="1"/>
  <c r="AJ73" i="1"/>
  <c r="Q73" i="6" s="1"/>
  <c r="F74" i="1"/>
  <c r="AF74" i="1"/>
  <c r="G74" i="6" s="1"/>
  <c r="AG74" i="1"/>
  <c r="I74" i="6" s="1"/>
  <c r="AH74" i="1"/>
  <c r="K74" i="6" s="1"/>
  <c r="AI74" i="1"/>
  <c r="M74" i="6" s="1"/>
  <c r="AJ74" i="1"/>
  <c r="Q74" i="6" s="1"/>
  <c r="F75" i="1"/>
  <c r="F75" i="4" s="1"/>
  <c r="AF75" i="1"/>
  <c r="G75" i="6" s="1"/>
  <c r="AG75" i="1"/>
  <c r="I75" i="6" s="1"/>
  <c r="AH75" i="1"/>
  <c r="K75" i="6" s="1"/>
  <c r="AI75" i="1"/>
  <c r="M75" i="6" s="1"/>
  <c r="AJ75" i="1"/>
  <c r="Q75" i="6" s="1"/>
  <c r="F76" i="1"/>
  <c r="AF76" i="1"/>
  <c r="G76" i="6" s="1"/>
  <c r="AG76" i="1"/>
  <c r="I76" i="6" s="1"/>
  <c r="AH76" i="1"/>
  <c r="K76" i="6" s="1"/>
  <c r="AI76" i="1"/>
  <c r="M76" i="6" s="1"/>
  <c r="AJ76" i="1"/>
  <c r="Q76" i="6" s="1"/>
  <c r="F77" i="1"/>
  <c r="F77" i="4" s="1"/>
  <c r="AF77" i="1"/>
  <c r="G77" i="6" s="1"/>
  <c r="AG77" i="1"/>
  <c r="I77" i="6" s="1"/>
  <c r="AH77" i="1"/>
  <c r="K77" i="6" s="1"/>
  <c r="AI77" i="1"/>
  <c r="M77" i="6" s="1"/>
  <c r="AJ77" i="1"/>
  <c r="Q77" i="6" s="1"/>
  <c r="F78" i="1"/>
  <c r="AF78" i="1"/>
  <c r="G78" i="6" s="1"/>
  <c r="AG78" i="1"/>
  <c r="I78" i="6" s="1"/>
  <c r="AH78" i="1"/>
  <c r="K78" i="6" s="1"/>
  <c r="AI78" i="1"/>
  <c r="M78" i="6" s="1"/>
  <c r="AJ78" i="1"/>
  <c r="Q78" i="6" s="1"/>
  <c r="F79" i="1"/>
  <c r="F79" i="4" s="1"/>
  <c r="AF79" i="1"/>
  <c r="G79" i="6" s="1"/>
  <c r="AG79" i="1"/>
  <c r="I79" i="6" s="1"/>
  <c r="AH79" i="1"/>
  <c r="K79" i="6" s="1"/>
  <c r="AI79" i="1"/>
  <c r="M79" i="6" s="1"/>
  <c r="AJ79" i="1"/>
  <c r="Q79" i="6" s="1"/>
  <c r="F80" i="1"/>
  <c r="AF80" i="1"/>
  <c r="G80" i="6" s="1"/>
  <c r="AG80" i="1"/>
  <c r="I80" i="6" s="1"/>
  <c r="AH80" i="1"/>
  <c r="K80" i="6" s="1"/>
  <c r="AI80" i="1"/>
  <c r="M80" i="6" s="1"/>
  <c r="AJ80" i="1"/>
  <c r="Q80" i="6" s="1"/>
  <c r="F81" i="1"/>
  <c r="F81" i="4" s="1"/>
  <c r="AF81" i="1"/>
  <c r="G81" i="6" s="1"/>
  <c r="AG81" i="1"/>
  <c r="I81" i="6" s="1"/>
  <c r="AH81" i="1"/>
  <c r="K81" i="6" s="1"/>
  <c r="AI81" i="1"/>
  <c r="M81" i="6" s="1"/>
  <c r="AJ81" i="1"/>
  <c r="Q81" i="6" s="1"/>
  <c r="F82" i="1"/>
  <c r="AF82" i="1"/>
  <c r="G82" i="6" s="1"/>
  <c r="G82" i="12" s="1"/>
  <c r="AG82" i="1"/>
  <c r="I82" i="6" s="1"/>
  <c r="AH82" i="1"/>
  <c r="K82" i="6" s="1"/>
  <c r="AI82" i="1"/>
  <c r="M82" i="6" s="1"/>
  <c r="AJ82" i="1"/>
  <c r="Q82" i="6" s="1"/>
  <c r="F83" i="1"/>
  <c r="F83" i="3" s="1"/>
  <c r="AF83" i="1"/>
  <c r="G83" i="6" s="1"/>
  <c r="AG83" i="1"/>
  <c r="I83" i="6" s="1"/>
  <c r="AH83" i="1"/>
  <c r="K83" i="6" s="1"/>
  <c r="AI83" i="1"/>
  <c r="M83" i="6" s="1"/>
  <c r="AJ83" i="1"/>
  <c r="Q83" i="6" s="1"/>
  <c r="F84" i="1"/>
  <c r="AF84" i="1"/>
  <c r="G84" i="6" s="1"/>
  <c r="AG84" i="1"/>
  <c r="I84" i="6" s="1"/>
  <c r="AH84" i="1"/>
  <c r="K84" i="6" s="1"/>
  <c r="AI84" i="1"/>
  <c r="M84" i="6" s="1"/>
  <c r="AJ84" i="1"/>
  <c r="Q84" i="6" s="1"/>
  <c r="F85" i="1"/>
  <c r="F85" i="4" s="1"/>
  <c r="AF85" i="1"/>
  <c r="G85" i="6" s="1"/>
  <c r="AG85" i="1"/>
  <c r="I85" i="6" s="1"/>
  <c r="AH85" i="1"/>
  <c r="K85" i="6" s="1"/>
  <c r="AI85" i="1"/>
  <c r="M85" i="6" s="1"/>
  <c r="AJ85" i="1"/>
  <c r="Q85" i="6" s="1"/>
  <c r="F86" i="1"/>
  <c r="AF86" i="1"/>
  <c r="G86" i="6" s="1"/>
  <c r="G86" i="12" s="1"/>
  <c r="AG86" i="1"/>
  <c r="I86" i="6" s="1"/>
  <c r="AH86" i="1"/>
  <c r="K86" i="6" s="1"/>
  <c r="AI86" i="1"/>
  <c r="M86" i="6" s="1"/>
  <c r="AJ86" i="1"/>
  <c r="Q86" i="6" s="1"/>
  <c r="F87" i="1"/>
  <c r="F87" i="4" s="1"/>
  <c r="AF87" i="1"/>
  <c r="G87" i="6" s="1"/>
  <c r="AG87" i="1"/>
  <c r="I87" i="6" s="1"/>
  <c r="AH87" i="1"/>
  <c r="K87" i="6" s="1"/>
  <c r="AI87" i="1"/>
  <c r="M87" i="6" s="1"/>
  <c r="AJ87" i="1"/>
  <c r="Q87" i="6" s="1"/>
  <c r="F88" i="1"/>
  <c r="AF88" i="1"/>
  <c r="G88" i="6" s="1"/>
  <c r="G88" i="12" s="1"/>
  <c r="AG88" i="1"/>
  <c r="I88" i="6" s="1"/>
  <c r="AH88" i="1"/>
  <c r="K88" i="6" s="1"/>
  <c r="AI88" i="1"/>
  <c r="M88" i="6" s="1"/>
  <c r="AJ88" i="1"/>
  <c r="Q88" i="6" s="1"/>
  <c r="F89" i="1"/>
  <c r="F89" i="4" s="1"/>
  <c r="AF89" i="1"/>
  <c r="G89" i="6" s="1"/>
  <c r="AG89" i="1"/>
  <c r="I89" i="6" s="1"/>
  <c r="AH89" i="1"/>
  <c r="K89" i="6" s="1"/>
  <c r="AI89" i="1"/>
  <c r="M89" i="6" s="1"/>
  <c r="AJ89" i="1"/>
  <c r="Q89" i="6" s="1"/>
  <c r="F90" i="1"/>
  <c r="AF90" i="1"/>
  <c r="G90" i="6" s="1"/>
  <c r="G90" i="12" s="1"/>
  <c r="AG90" i="1"/>
  <c r="I90" i="6" s="1"/>
  <c r="AH90" i="1"/>
  <c r="K90" i="6" s="1"/>
  <c r="AI90" i="1"/>
  <c r="M90" i="6" s="1"/>
  <c r="AJ90" i="1"/>
  <c r="Q90" i="6" s="1"/>
  <c r="F91" i="1"/>
  <c r="F91" i="4" s="1"/>
  <c r="AF91" i="1"/>
  <c r="G91" i="6" s="1"/>
  <c r="AG91" i="1"/>
  <c r="I91" i="6" s="1"/>
  <c r="AH91" i="1"/>
  <c r="K91" i="6" s="1"/>
  <c r="AI91" i="1"/>
  <c r="M91" i="6" s="1"/>
  <c r="AJ91" i="1"/>
  <c r="Q91" i="6" s="1"/>
  <c r="F92" i="1"/>
  <c r="AF92" i="1"/>
  <c r="G92" i="6" s="1"/>
  <c r="AG92" i="1"/>
  <c r="I92" i="6" s="1"/>
  <c r="AH92" i="1"/>
  <c r="K92" i="6" s="1"/>
  <c r="AI92" i="1"/>
  <c r="M92" i="6" s="1"/>
  <c r="AJ92" i="1"/>
  <c r="Q92" i="6" s="1"/>
  <c r="F93" i="1"/>
  <c r="F93" i="4" s="1"/>
  <c r="AF93" i="1"/>
  <c r="G93" i="6" s="1"/>
  <c r="AG93" i="1"/>
  <c r="I93" i="6" s="1"/>
  <c r="AH93" i="1"/>
  <c r="K93" i="6" s="1"/>
  <c r="AI93" i="1"/>
  <c r="M93" i="6" s="1"/>
  <c r="J93" i="12" s="1"/>
  <c r="AJ93" i="1"/>
  <c r="Q93" i="6" s="1"/>
  <c r="F94" i="1"/>
  <c r="AF94" i="1"/>
  <c r="G94" i="6" s="1"/>
  <c r="AG94" i="1"/>
  <c r="I94" i="6" s="1"/>
  <c r="AH94" i="1"/>
  <c r="K94" i="6" s="1"/>
  <c r="AI94" i="1"/>
  <c r="M94" i="6" s="1"/>
  <c r="AJ94" i="1"/>
  <c r="Q94" i="6" s="1"/>
  <c r="F95" i="1"/>
  <c r="F95" i="4" s="1"/>
  <c r="AF95" i="1"/>
  <c r="G95" i="6" s="1"/>
  <c r="AG95" i="1"/>
  <c r="I95" i="6" s="1"/>
  <c r="AH95" i="1"/>
  <c r="K95" i="6" s="1"/>
  <c r="AI95" i="1"/>
  <c r="M95" i="6" s="1"/>
  <c r="AJ95" i="1"/>
  <c r="Q95" i="6" s="1"/>
  <c r="F96" i="1"/>
  <c r="AF96" i="1"/>
  <c r="G96" i="6" s="1"/>
  <c r="AG96" i="1"/>
  <c r="I96" i="6" s="1"/>
  <c r="AH96" i="1"/>
  <c r="K96" i="6" s="1"/>
  <c r="AI96" i="1"/>
  <c r="M96" i="6" s="1"/>
  <c r="AJ96" i="1"/>
  <c r="Q96" i="6" s="1"/>
  <c r="F97" i="1"/>
  <c r="F97" i="4" s="1"/>
  <c r="AF97" i="1"/>
  <c r="G97" i="6" s="1"/>
  <c r="AG97" i="1"/>
  <c r="I97" i="6" s="1"/>
  <c r="AH97" i="1"/>
  <c r="K97" i="6" s="1"/>
  <c r="AI97" i="1"/>
  <c r="M97" i="6" s="1"/>
  <c r="AJ97" i="1"/>
  <c r="Q97" i="6" s="1"/>
  <c r="F98" i="1"/>
  <c r="AF98" i="1"/>
  <c r="G98" i="6" s="1"/>
  <c r="AG98" i="1"/>
  <c r="I98" i="6" s="1"/>
  <c r="H98" i="12" s="1"/>
  <c r="AH98" i="1"/>
  <c r="K98" i="6" s="1"/>
  <c r="AI98" i="1"/>
  <c r="M98" i="6" s="1"/>
  <c r="AJ98" i="1"/>
  <c r="Q98" i="6" s="1"/>
  <c r="F99" i="1"/>
  <c r="F99" i="4" s="1"/>
  <c r="AF99" i="1"/>
  <c r="G99" i="6" s="1"/>
  <c r="AG99" i="1"/>
  <c r="I99" i="6" s="1"/>
  <c r="AH99" i="1"/>
  <c r="K99" i="6" s="1"/>
  <c r="AI99" i="1"/>
  <c r="M99" i="6" s="1"/>
  <c r="AJ99" i="1"/>
  <c r="Q99" i="6" s="1"/>
  <c r="F100" i="1"/>
  <c r="AF100" i="1"/>
  <c r="G100" i="6" s="1"/>
  <c r="AG100" i="1"/>
  <c r="I100" i="6" s="1"/>
  <c r="AH100" i="1"/>
  <c r="K100" i="6" s="1"/>
  <c r="AI100" i="1"/>
  <c r="M100" i="6" s="1"/>
  <c r="AJ100" i="1"/>
  <c r="Q100" i="6" s="1"/>
  <c r="F101" i="1"/>
  <c r="F101" i="4" s="1"/>
  <c r="AF101" i="1"/>
  <c r="G101" i="6" s="1"/>
  <c r="AG101" i="1"/>
  <c r="I101" i="6" s="1"/>
  <c r="AH101" i="1"/>
  <c r="K101" i="6" s="1"/>
  <c r="AI101" i="1"/>
  <c r="M101" i="6" s="1"/>
  <c r="AJ101" i="1"/>
  <c r="Q101" i="6" s="1"/>
  <c r="F102" i="1"/>
  <c r="AF102" i="1"/>
  <c r="G102" i="6" s="1"/>
  <c r="AG102" i="1"/>
  <c r="I102" i="6" s="1"/>
  <c r="AH102" i="1"/>
  <c r="K102" i="6" s="1"/>
  <c r="AI102" i="1"/>
  <c r="M102" i="6" s="1"/>
  <c r="AJ102" i="1"/>
  <c r="Q102" i="6" s="1"/>
  <c r="F103" i="1"/>
  <c r="F103" i="4" s="1"/>
  <c r="AF103" i="1"/>
  <c r="G103" i="6" s="1"/>
  <c r="AG103" i="1"/>
  <c r="I103" i="6" s="1"/>
  <c r="AH103" i="1"/>
  <c r="K103" i="6" s="1"/>
  <c r="AI103" i="1"/>
  <c r="M103" i="6" s="1"/>
  <c r="AJ103" i="1"/>
  <c r="Q103" i="6" s="1"/>
  <c r="F104" i="1"/>
  <c r="F104" i="4" s="1"/>
  <c r="AF104" i="1"/>
  <c r="G104" i="6" s="1"/>
  <c r="AG104" i="1"/>
  <c r="I104" i="6" s="1"/>
  <c r="AH104" i="1"/>
  <c r="K104" i="6" s="1"/>
  <c r="AI104" i="1"/>
  <c r="M104" i="6" s="1"/>
  <c r="AJ104" i="1"/>
  <c r="Q104" i="6" s="1"/>
  <c r="F105" i="1"/>
  <c r="F105" i="4" s="1"/>
  <c r="AF105" i="1"/>
  <c r="G105" i="6" s="1"/>
  <c r="AG105" i="1"/>
  <c r="I105" i="6" s="1"/>
  <c r="AH105" i="1"/>
  <c r="K105" i="6" s="1"/>
  <c r="AI105" i="1"/>
  <c r="M105" i="6" s="1"/>
  <c r="AJ105" i="1"/>
  <c r="Q105" i="6" s="1"/>
  <c r="F106" i="1"/>
  <c r="F106" i="4" s="1"/>
  <c r="AF106" i="1"/>
  <c r="G106" i="6" s="1"/>
  <c r="AG106" i="1"/>
  <c r="I106" i="6" s="1"/>
  <c r="AH106" i="1"/>
  <c r="K106" i="6" s="1"/>
  <c r="AI106" i="1"/>
  <c r="M106" i="6" s="1"/>
  <c r="AJ106" i="1"/>
  <c r="Q106" i="6" s="1"/>
  <c r="F107" i="1"/>
  <c r="F107" i="4" s="1"/>
  <c r="AF107" i="1"/>
  <c r="G107" i="6" s="1"/>
  <c r="AG107" i="1"/>
  <c r="I107" i="6" s="1"/>
  <c r="AH107" i="1"/>
  <c r="K107" i="6" s="1"/>
  <c r="AI107" i="1"/>
  <c r="M107" i="6" s="1"/>
  <c r="AJ107" i="1"/>
  <c r="Q107" i="6" s="1"/>
  <c r="F108" i="1"/>
  <c r="F108" i="4" s="1"/>
  <c r="AF108" i="1"/>
  <c r="G108" i="6" s="1"/>
  <c r="AG108" i="1"/>
  <c r="I108" i="6" s="1"/>
  <c r="AH108" i="1"/>
  <c r="K108" i="6" s="1"/>
  <c r="AI108" i="1"/>
  <c r="M108" i="6" s="1"/>
  <c r="AJ108" i="1"/>
  <c r="Q108" i="6" s="1"/>
  <c r="F109" i="1"/>
  <c r="F109" i="4" s="1"/>
  <c r="AF109" i="1"/>
  <c r="G109" i="6" s="1"/>
  <c r="AG109" i="1"/>
  <c r="I109" i="6" s="1"/>
  <c r="AH109" i="1"/>
  <c r="K109" i="6" s="1"/>
  <c r="AI109" i="1"/>
  <c r="M109" i="6" s="1"/>
  <c r="AJ109" i="1"/>
  <c r="Q109" i="6" s="1"/>
  <c r="F110" i="1"/>
  <c r="F110" i="4" s="1"/>
  <c r="AF110" i="1"/>
  <c r="G110" i="6" s="1"/>
  <c r="AG110" i="1"/>
  <c r="I110" i="6" s="1"/>
  <c r="AH110" i="1"/>
  <c r="K110" i="6" s="1"/>
  <c r="AI110" i="1"/>
  <c r="M110" i="6" s="1"/>
  <c r="AJ110" i="1"/>
  <c r="Q110" i="6" s="1"/>
  <c r="F111" i="1"/>
  <c r="F111" i="4" s="1"/>
  <c r="AF111" i="1"/>
  <c r="G111" i="6" s="1"/>
  <c r="AG111" i="1"/>
  <c r="I111" i="6" s="1"/>
  <c r="AH111" i="1"/>
  <c r="K111" i="6" s="1"/>
  <c r="AI111" i="1"/>
  <c r="M111" i="6" s="1"/>
  <c r="AJ111" i="1"/>
  <c r="Q111" i="6" s="1"/>
  <c r="F112" i="1"/>
  <c r="F112" i="4" s="1"/>
  <c r="AF112" i="1"/>
  <c r="G112" i="6" s="1"/>
  <c r="G112" i="12" s="1"/>
  <c r="AG112" i="1"/>
  <c r="I112" i="6" s="1"/>
  <c r="AH112" i="1"/>
  <c r="K112" i="6" s="1"/>
  <c r="AI112" i="1"/>
  <c r="M112" i="6" s="1"/>
  <c r="AJ112" i="1"/>
  <c r="Q112" i="6" s="1"/>
  <c r="F113" i="1"/>
  <c r="F113" i="4" s="1"/>
  <c r="AF113" i="1"/>
  <c r="G113" i="6" s="1"/>
  <c r="AG113" i="1"/>
  <c r="I113" i="6" s="1"/>
  <c r="AH113" i="1"/>
  <c r="K113" i="6" s="1"/>
  <c r="AI113" i="1"/>
  <c r="M113" i="6" s="1"/>
  <c r="AJ113" i="1"/>
  <c r="Q113" i="6" s="1"/>
  <c r="F114" i="1"/>
  <c r="F114" i="4" s="1"/>
  <c r="AF114" i="1"/>
  <c r="G114" i="6" s="1"/>
  <c r="G114" i="12" s="1"/>
  <c r="AG114" i="1"/>
  <c r="I114" i="6" s="1"/>
  <c r="AH114" i="1"/>
  <c r="K114" i="6" s="1"/>
  <c r="AI114" i="1"/>
  <c r="M114" i="6" s="1"/>
  <c r="AJ114" i="1"/>
  <c r="Q114" i="6" s="1"/>
  <c r="F115" i="1"/>
  <c r="F115" i="4" s="1"/>
  <c r="AF115" i="1"/>
  <c r="G115" i="6" s="1"/>
  <c r="AG115" i="1"/>
  <c r="I115" i="6" s="1"/>
  <c r="AH115" i="1"/>
  <c r="K115" i="6" s="1"/>
  <c r="AI115" i="1"/>
  <c r="M115" i="6" s="1"/>
  <c r="AJ115" i="1"/>
  <c r="Q115" i="6" s="1"/>
  <c r="F116" i="1"/>
  <c r="F116" i="4" s="1"/>
  <c r="AF116" i="1"/>
  <c r="G116" i="6" s="1"/>
  <c r="AG116" i="1"/>
  <c r="I116" i="6" s="1"/>
  <c r="AH116" i="1"/>
  <c r="K116" i="6" s="1"/>
  <c r="AI116" i="1"/>
  <c r="M116" i="6" s="1"/>
  <c r="AJ116" i="1"/>
  <c r="Q116" i="6" s="1"/>
  <c r="F117" i="1"/>
  <c r="F117" i="4" s="1"/>
  <c r="AF117" i="1"/>
  <c r="G117" i="6" s="1"/>
  <c r="AG117" i="1"/>
  <c r="I117" i="6" s="1"/>
  <c r="AH117" i="1"/>
  <c r="K117" i="6" s="1"/>
  <c r="AI117" i="1"/>
  <c r="M117" i="6" s="1"/>
  <c r="J117" i="12" s="1"/>
  <c r="AJ117" i="1"/>
  <c r="Q117" i="6" s="1"/>
  <c r="F118" i="1"/>
  <c r="F118" i="4" s="1"/>
  <c r="AF118" i="1"/>
  <c r="G118" i="6" s="1"/>
  <c r="AG118" i="1"/>
  <c r="I118" i="6" s="1"/>
  <c r="AH118" i="1"/>
  <c r="K118" i="6" s="1"/>
  <c r="AI118" i="1"/>
  <c r="M118" i="6" s="1"/>
  <c r="AJ118" i="1"/>
  <c r="Q118" i="6" s="1"/>
  <c r="F119" i="1"/>
  <c r="F119" i="3" s="1"/>
  <c r="AF119" i="1"/>
  <c r="G119" i="6" s="1"/>
  <c r="AG119" i="1"/>
  <c r="I119" i="6" s="1"/>
  <c r="AH119" i="1"/>
  <c r="K119" i="6" s="1"/>
  <c r="AI119" i="1"/>
  <c r="M119" i="6" s="1"/>
  <c r="AJ119" i="1"/>
  <c r="Q119" i="6" s="1"/>
  <c r="F120" i="1"/>
  <c r="F120" i="4" s="1"/>
  <c r="AF120" i="1"/>
  <c r="G120" i="6" s="1"/>
  <c r="AG120" i="1"/>
  <c r="I120" i="6" s="1"/>
  <c r="AH120" i="1"/>
  <c r="K120" i="6" s="1"/>
  <c r="AI120" i="1"/>
  <c r="M120" i="6" s="1"/>
  <c r="AJ120" i="1"/>
  <c r="Q120" i="6" s="1"/>
  <c r="F121" i="1"/>
  <c r="F121" i="4" s="1"/>
  <c r="AF121" i="1"/>
  <c r="G121" i="6" s="1"/>
  <c r="AG121" i="1"/>
  <c r="I121" i="6" s="1"/>
  <c r="AH121" i="1"/>
  <c r="K121" i="6" s="1"/>
  <c r="AI121" i="1"/>
  <c r="M121" i="6" s="1"/>
  <c r="AJ121" i="1"/>
  <c r="Q121" i="6" s="1"/>
  <c r="F122" i="1"/>
  <c r="F122" i="4" s="1"/>
  <c r="AF122" i="1"/>
  <c r="G122" i="6" s="1"/>
  <c r="AG122" i="1"/>
  <c r="I122" i="6" s="1"/>
  <c r="AH122" i="1"/>
  <c r="K122" i="6" s="1"/>
  <c r="AI122" i="1"/>
  <c r="M122" i="6" s="1"/>
  <c r="AJ122" i="1"/>
  <c r="Q122" i="6" s="1"/>
  <c r="F123" i="1"/>
  <c r="F123" i="4" s="1"/>
  <c r="AF123" i="1"/>
  <c r="G123" i="6" s="1"/>
  <c r="AG123" i="1"/>
  <c r="I123" i="6" s="1"/>
  <c r="AH123" i="1"/>
  <c r="K123" i="6" s="1"/>
  <c r="AI123" i="1"/>
  <c r="M123" i="6" s="1"/>
  <c r="AJ123" i="1"/>
  <c r="Q123" i="6" s="1"/>
  <c r="F124" i="1"/>
  <c r="F124" i="4" s="1"/>
  <c r="AF124" i="1"/>
  <c r="G124" i="6" s="1"/>
  <c r="AG124" i="1"/>
  <c r="I124" i="6" s="1"/>
  <c r="AH124" i="1"/>
  <c r="K124" i="6" s="1"/>
  <c r="AI124" i="1"/>
  <c r="M124" i="6" s="1"/>
  <c r="AJ124" i="1"/>
  <c r="Q124" i="6" s="1"/>
  <c r="F125" i="1"/>
  <c r="F125" i="4" s="1"/>
  <c r="AF125" i="1"/>
  <c r="G125" i="6" s="1"/>
  <c r="AG125" i="1"/>
  <c r="I125" i="6" s="1"/>
  <c r="AH125" i="1"/>
  <c r="K125" i="6" s="1"/>
  <c r="AI125" i="1"/>
  <c r="M125" i="6" s="1"/>
  <c r="AJ125" i="1"/>
  <c r="Q125" i="6" s="1"/>
  <c r="F126" i="1"/>
  <c r="F126" i="4" s="1"/>
  <c r="AF126" i="1"/>
  <c r="G126" i="6" s="1"/>
  <c r="AG126" i="1"/>
  <c r="I126" i="6" s="1"/>
  <c r="AH126" i="1"/>
  <c r="K126" i="6" s="1"/>
  <c r="AI126" i="1"/>
  <c r="M126" i="6" s="1"/>
  <c r="AJ126" i="1"/>
  <c r="Q126" i="6" s="1"/>
  <c r="F127" i="1"/>
  <c r="F127" i="4" s="1"/>
  <c r="AF127" i="1"/>
  <c r="G127" i="6" s="1"/>
  <c r="AG127" i="1"/>
  <c r="I127" i="6" s="1"/>
  <c r="AH127" i="1"/>
  <c r="K127" i="6" s="1"/>
  <c r="AI127" i="1"/>
  <c r="M127" i="6" s="1"/>
  <c r="AJ127" i="1"/>
  <c r="Q127" i="6" s="1"/>
  <c r="F128" i="1"/>
  <c r="F128" i="4" s="1"/>
  <c r="AF128" i="1"/>
  <c r="G128" i="6" s="1"/>
  <c r="AG128" i="1"/>
  <c r="I128" i="6" s="1"/>
  <c r="AH128" i="1"/>
  <c r="K128" i="6" s="1"/>
  <c r="AI128" i="1"/>
  <c r="M128" i="6" s="1"/>
  <c r="AJ128" i="1"/>
  <c r="Q128" i="6" s="1"/>
  <c r="F129" i="1"/>
  <c r="F129" i="4" s="1"/>
  <c r="AF129" i="1"/>
  <c r="G129" i="6" s="1"/>
  <c r="AG129" i="1"/>
  <c r="I129" i="6" s="1"/>
  <c r="AH129" i="1"/>
  <c r="K129" i="6" s="1"/>
  <c r="AI129" i="1"/>
  <c r="M129" i="6" s="1"/>
  <c r="AJ129" i="1"/>
  <c r="Q129" i="6" s="1"/>
  <c r="F130" i="1"/>
  <c r="F130" i="4" s="1"/>
  <c r="AF130" i="1"/>
  <c r="G130" i="6" s="1"/>
  <c r="AG130" i="1"/>
  <c r="I130" i="6" s="1"/>
  <c r="AH130" i="1"/>
  <c r="K130" i="6" s="1"/>
  <c r="AI130" i="1"/>
  <c r="M130" i="6" s="1"/>
  <c r="AJ130" i="1"/>
  <c r="Q130" i="6" s="1"/>
  <c r="F131" i="1"/>
  <c r="F131" i="4" s="1"/>
  <c r="AF131" i="1"/>
  <c r="G131" i="6" s="1"/>
  <c r="AG131" i="1"/>
  <c r="I131" i="6" s="1"/>
  <c r="AH131" i="1"/>
  <c r="K131" i="6" s="1"/>
  <c r="AI131" i="1"/>
  <c r="M131" i="6" s="1"/>
  <c r="AJ131" i="1"/>
  <c r="Q131" i="6" s="1"/>
  <c r="F132" i="1"/>
  <c r="F132" i="4" s="1"/>
  <c r="AF132" i="1"/>
  <c r="G132" i="6" s="1"/>
  <c r="AG132" i="1"/>
  <c r="I132" i="6" s="1"/>
  <c r="AH132" i="1"/>
  <c r="K132" i="6" s="1"/>
  <c r="AI132" i="1"/>
  <c r="M132" i="6" s="1"/>
  <c r="AJ132" i="1"/>
  <c r="Q132" i="6" s="1"/>
  <c r="F133" i="1"/>
  <c r="F133" i="4" s="1"/>
  <c r="AF133" i="1"/>
  <c r="G133" i="6" s="1"/>
  <c r="AG133" i="1"/>
  <c r="I133" i="6" s="1"/>
  <c r="AH133" i="1"/>
  <c r="K133" i="6" s="1"/>
  <c r="AI133" i="1"/>
  <c r="M133" i="6" s="1"/>
  <c r="N133" i="6" s="1"/>
  <c r="J133" i="9" s="1"/>
  <c r="AJ133" i="1"/>
  <c r="Q133" i="6" s="1"/>
  <c r="F134" i="1"/>
  <c r="F134" i="4" s="1"/>
  <c r="AF134" i="1"/>
  <c r="G134" i="6" s="1"/>
  <c r="AG134" i="1"/>
  <c r="I134" i="6" s="1"/>
  <c r="AH134" i="1"/>
  <c r="K134" i="6" s="1"/>
  <c r="AI134" i="1"/>
  <c r="M134" i="6" s="1"/>
  <c r="AJ134" i="1"/>
  <c r="Q134" i="6" s="1"/>
  <c r="F135" i="1"/>
  <c r="F135" i="4" s="1"/>
  <c r="AF135" i="1"/>
  <c r="G135" i="6" s="1"/>
  <c r="AG135" i="1"/>
  <c r="I135" i="6" s="1"/>
  <c r="AH135" i="1"/>
  <c r="K135" i="6" s="1"/>
  <c r="AI135" i="1"/>
  <c r="M135" i="6" s="1"/>
  <c r="AJ135" i="1"/>
  <c r="Q135" i="6" s="1"/>
  <c r="F136" i="1"/>
  <c r="F136" i="4" s="1"/>
  <c r="AF136" i="1"/>
  <c r="G136" i="6" s="1"/>
  <c r="AG136" i="1"/>
  <c r="I136" i="6" s="1"/>
  <c r="AH136" i="1"/>
  <c r="K136" i="6" s="1"/>
  <c r="AI136" i="1"/>
  <c r="M136" i="6" s="1"/>
  <c r="AJ136" i="1"/>
  <c r="Q136" i="6" s="1"/>
  <c r="F137" i="1"/>
  <c r="F137" i="4" s="1"/>
  <c r="AF137" i="1"/>
  <c r="G137" i="6" s="1"/>
  <c r="AG137" i="1"/>
  <c r="I137" i="6" s="1"/>
  <c r="AH137" i="1"/>
  <c r="K137" i="6" s="1"/>
  <c r="AI137" i="1"/>
  <c r="M137" i="6" s="1"/>
  <c r="AJ137" i="1"/>
  <c r="Q137" i="6" s="1"/>
  <c r="F138" i="1"/>
  <c r="F138" i="4" s="1"/>
  <c r="AF138" i="1"/>
  <c r="G138" i="6" s="1"/>
  <c r="AG138" i="1"/>
  <c r="I138" i="6" s="1"/>
  <c r="AH138" i="1"/>
  <c r="K138" i="6" s="1"/>
  <c r="AI138" i="1"/>
  <c r="M138" i="6" s="1"/>
  <c r="AJ138" i="1"/>
  <c r="Q138" i="6" s="1"/>
  <c r="F139" i="1"/>
  <c r="F139" i="4" s="1"/>
  <c r="AF139" i="1"/>
  <c r="G139" i="6" s="1"/>
  <c r="AG139" i="1"/>
  <c r="I139" i="6" s="1"/>
  <c r="AH139" i="1"/>
  <c r="K139" i="6" s="1"/>
  <c r="AI139" i="1"/>
  <c r="M139" i="6" s="1"/>
  <c r="AJ139" i="1"/>
  <c r="Q139" i="6" s="1"/>
  <c r="F140" i="1"/>
  <c r="F140" i="4" s="1"/>
  <c r="AF140" i="1"/>
  <c r="G140" i="6" s="1"/>
  <c r="AG140" i="1"/>
  <c r="I140" i="6" s="1"/>
  <c r="AH140" i="1"/>
  <c r="K140" i="6" s="1"/>
  <c r="AI140" i="1"/>
  <c r="M140" i="6" s="1"/>
  <c r="AJ140" i="1"/>
  <c r="Q140" i="6" s="1"/>
  <c r="F141" i="1"/>
  <c r="F141" i="4" s="1"/>
  <c r="AF141" i="1"/>
  <c r="G141" i="6" s="1"/>
  <c r="AG141" i="1"/>
  <c r="I141" i="6" s="1"/>
  <c r="AH141" i="1"/>
  <c r="K141" i="6" s="1"/>
  <c r="AI141" i="1"/>
  <c r="M141" i="6" s="1"/>
  <c r="AJ141" i="1"/>
  <c r="Q141" i="6" s="1"/>
  <c r="F142" i="1"/>
  <c r="F142" i="4" s="1"/>
  <c r="AF142" i="1"/>
  <c r="G142" i="6" s="1"/>
  <c r="AG142" i="1"/>
  <c r="I142" i="6" s="1"/>
  <c r="AH142" i="1"/>
  <c r="K142" i="6" s="1"/>
  <c r="AI142" i="1"/>
  <c r="M142" i="6" s="1"/>
  <c r="AJ142" i="1"/>
  <c r="Q142" i="6" s="1"/>
  <c r="F143" i="1"/>
  <c r="F143" i="3" s="1"/>
  <c r="AF143" i="1"/>
  <c r="G143" i="6" s="1"/>
  <c r="AG143" i="1"/>
  <c r="I143" i="6" s="1"/>
  <c r="AH143" i="1"/>
  <c r="K143" i="6" s="1"/>
  <c r="AI143" i="1"/>
  <c r="M143" i="6" s="1"/>
  <c r="AJ143" i="1"/>
  <c r="Q143" i="6" s="1"/>
  <c r="F144" i="1"/>
  <c r="F144" i="4" s="1"/>
  <c r="AF144" i="1"/>
  <c r="G144" i="6" s="1"/>
  <c r="AG144" i="1"/>
  <c r="I144" i="6" s="1"/>
  <c r="AH144" i="1"/>
  <c r="K144" i="6" s="1"/>
  <c r="AI144" i="1"/>
  <c r="M144" i="6" s="1"/>
  <c r="AJ144" i="1"/>
  <c r="Q144" i="6" s="1"/>
  <c r="F145" i="1"/>
  <c r="F145" i="4" s="1"/>
  <c r="AF145" i="1"/>
  <c r="G145" i="6" s="1"/>
  <c r="AG145" i="1"/>
  <c r="I145" i="6" s="1"/>
  <c r="AH145" i="1"/>
  <c r="K145" i="6" s="1"/>
  <c r="AI145" i="1"/>
  <c r="M145" i="6" s="1"/>
  <c r="AJ145" i="1"/>
  <c r="Q145" i="6" s="1"/>
  <c r="F146" i="1"/>
  <c r="F146" i="4" s="1"/>
  <c r="AF146" i="1"/>
  <c r="G146" i="6" s="1"/>
  <c r="AG146" i="1"/>
  <c r="I146" i="6" s="1"/>
  <c r="AH146" i="1"/>
  <c r="K146" i="6" s="1"/>
  <c r="AI146" i="1"/>
  <c r="M146" i="6" s="1"/>
  <c r="AJ146" i="1"/>
  <c r="Q146" i="6" s="1"/>
  <c r="F147" i="1"/>
  <c r="F147" i="4" s="1"/>
  <c r="AF147" i="1"/>
  <c r="G147" i="6" s="1"/>
  <c r="AG147" i="1"/>
  <c r="I147" i="6" s="1"/>
  <c r="AH147" i="1"/>
  <c r="K147" i="6" s="1"/>
  <c r="AI147" i="1"/>
  <c r="M147" i="6" s="1"/>
  <c r="AJ147" i="1"/>
  <c r="Q147" i="6" s="1"/>
  <c r="F148" i="1"/>
  <c r="F148" i="4" s="1"/>
  <c r="AF148" i="1"/>
  <c r="G148" i="6" s="1"/>
  <c r="AG148" i="1"/>
  <c r="I148" i="6" s="1"/>
  <c r="AH148" i="1"/>
  <c r="K148" i="6" s="1"/>
  <c r="AI148" i="1"/>
  <c r="M148" i="6" s="1"/>
  <c r="AJ148" i="1"/>
  <c r="Q148" i="6" s="1"/>
  <c r="F149" i="1"/>
  <c r="F149" i="4" s="1"/>
  <c r="AF149" i="1"/>
  <c r="G149" i="6" s="1"/>
  <c r="AG149" i="1"/>
  <c r="I149" i="6" s="1"/>
  <c r="AH149" i="1"/>
  <c r="K149" i="6" s="1"/>
  <c r="AI149" i="1"/>
  <c r="M149" i="6" s="1"/>
  <c r="AJ149" i="1"/>
  <c r="Q149" i="6" s="1"/>
  <c r="F150" i="1"/>
  <c r="F150" i="4" s="1"/>
  <c r="AF150" i="1"/>
  <c r="G150" i="6" s="1"/>
  <c r="AG150" i="1"/>
  <c r="I150" i="6" s="1"/>
  <c r="AH150" i="1"/>
  <c r="K150" i="6" s="1"/>
  <c r="AI150" i="1"/>
  <c r="M150" i="6" s="1"/>
  <c r="AJ150" i="1"/>
  <c r="Q150" i="6" s="1"/>
  <c r="F151" i="1"/>
  <c r="F151" i="4" s="1"/>
  <c r="AF151" i="1"/>
  <c r="G151" i="6" s="1"/>
  <c r="AG151" i="1"/>
  <c r="I151" i="6" s="1"/>
  <c r="AH151" i="1"/>
  <c r="K151" i="6" s="1"/>
  <c r="AI151" i="1"/>
  <c r="M151" i="6" s="1"/>
  <c r="AJ151" i="1"/>
  <c r="Q151" i="6" s="1"/>
  <c r="F152" i="1"/>
  <c r="F152" i="4" s="1"/>
  <c r="AF152" i="1"/>
  <c r="G152" i="6" s="1"/>
  <c r="AG152" i="1"/>
  <c r="I152" i="6" s="1"/>
  <c r="AH152" i="1"/>
  <c r="K152" i="6" s="1"/>
  <c r="AI152" i="1"/>
  <c r="M152" i="6" s="1"/>
  <c r="AJ152" i="1"/>
  <c r="Q152" i="6" s="1"/>
  <c r="F153" i="1"/>
  <c r="F153" i="4" s="1"/>
  <c r="AF153" i="1"/>
  <c r="G153" i="6" s="1"/>
  <c r="AG153" i="1"/>
  <c r="I153" i="6" s="1"/>
  <c r="AH153" i="1"/>
  <c r="K153" i="6" s="1"/>
  <c r="AI153" i="1"/>
  <c r="M153" i="6" s="1"/>
  <c r="AJ153" i="1"/>
  <c r="Q153" i="6" s="1"/>
  <c r="F154" i="1"/>
  <c r="AF154" i="1"/>
  <c r="G154" i="6" s="1"/>
  <c r="AG154" i="1"/>
  <c r="I154" i="6" s="1"/>
  <c r="AH154" i="1"/>
  <c r="K154" i="6" s="1"/>
  <c r="AI154" i="1"/>
  <c r="M154" i="6" s="1"/>
  <c r="AJ154" i="1"/>
  <c r="Q154" i="6" s="1"/>
  <c r="F155" i="1"/>
  <c r="F155" i="3" s="1"/>
  <c r="AF155" i="1"/>
  <c r="G155" i="6" s="1"/>
  <c r="AG155" i="1"/>
  <c r="I155" i="6" s="1"/>
  <c r="AH155" i="1"/>
  <c r="K155" i="6" s="1"/>
  <c r="AI155" i="1"/>
  <c r="M155" i="6" s="1"/>
  <c r="AJ155" i="1"/>
  <c r="Q155" i="6" s="1"/>
  <c r="F156" i="1"/>
  <c r="AF156" i="1"/>
  <c r="G156" i="6" s="1"/>
  <c r="AG156" i="1"/>
  <c r="I156" i="6" s="1"/>
  <c r="AH156" i="1"/>
  <c r="K156" i="6" s="1"/>
  <c r="AI156" i="1"/>
  <c r="M156" i="6" s="1"/>
  <c r="AJ156" i="1"/>
  <c r="Q156" i="6" s="1"/>
  <c r="F157" i="1"/>
  <c r="F157" i="4" s="1"/>
  <c r="AF157" i="1"/>
  <c r="G157" i="6" s="1"/>
  <c r="AG157" i="1"/>
  <c r="I157" i="6" s="1"/>
  <c r="AH157" i="1"/>
  <c r="K157" i="6" s="1"/>
  <c r="AI157" i="1"/>
  <c r="M157" i="6" s="1"/>
  <c r="AJ157" i="1"/>
  <c r="Q157" i="6" s="1"/>
  <c r="F158" i="1"/>
  <c r="AF158" i="1"/>
  <c r="G158" i="6" s="1"/>
  <c r="AG158" i="1"/>
  <c r="I158" i="6" s="1"/>
  <c r="H158" i="12" s="1"/>
  <c r="AH158" i="1"/>
  <c r="K158" i="6" s="1"/>
  <c r="AI158" i="1"/>
  <c r="M158" i="6" s="1"/>
  <c r="AJ158" i="1"/>
  <c r="Q158" i="6" s="1"/>
  <c r="F159" i="1"/>
  <c r="F159" i="4" s="1"/>
  <c r="AF159" i="1"/>
  <c r="G159" i="6" s="1"/>
  <c r="AG159" i="1"/>
  <c r="I159" i="6" s="1"/>
  <c r="AH159" i="1"/>
  <c r="K159" i="6" s="1"/>
  <c r="AI159" i="1"/>
  <c r="M159" i="6" s="1"/>
  <c r="AJ159" i="1"/>
  <c r="Q159" i="6" s="1"/>
  <c r="F160" i="1"/>
  <c r="AF160" i="1"/>
  <c r="G160" i="6" s="1"/>
  <c r="AG160" i="1"/>
  <c r="I160" i="6" s="1"/>
  <c r="AH160" i="1"/>
  <c r="K160" i="6" s="1"/>
  <c r="AI160" i="1"/>
  <c r="M160" i="6" s="1"/>
  <c r="AJ160" i="1"/>
  <c r="Q160" i="6" s="1"/>
  <c r="F161" i="1"/>
  <c r="F161" i="4" s="1"/>
  <c r="AF161" i="1"/>
  <c r="G161" i="6" s="1"/>
  <c r="AG161" i="1"/>
  <c r="I161" i="6" s="1"/>
  <c r="AH161" i="1"/>
  <c r="K161" i="6" s="1"/>
  <c r="AI161" i="1"/>
  <c r="M161" i="6" s="1"/>
  <c r="AJ161" i="1"/>
  <c r="Q161" i="6" s="1"/>
  <c r="F162" i="1"/>
  <c r="AF162" i="1"/>
  <c r="G162" i="6" s="1"/>
  <c r="AG162" i="1"/>
  <c r="I162" i="6" s="1"/>
  <c r="AH162" i="1"/>
  <c r="K162" i="6" s="1"/>
  <c r="AI162" i="1"/>
  <c r="M162" i="6" s="1"/>
  <c r="AJ162" i="1"/>
  <c r="Q162" i="6" s="1"/>
  <c r="F163" i="1"/>
  <c r="F163" i="3" s="1"/>
  <c r="AF163" i="1"/>
  <c r="G163" i="6" s="1"/>
  <c r="AG163" i="1"/>
  <c r="I163" i="6" s="1"/>
  <c r="AH163" i="1"/>
  <c r="K163" i="6" s="1"/>
  <c r="AI163" i="1"/>
  <c r="M163" i="6" s="1"/>
  <c r="AJ163" i="1"/>
  <c r="Q163" i="6" s="1"/>
  <c r="G40" i="8"/>
  <c r="H40" i="8" s="1"/>
  <c r="AF5" i="3"/>
  <c r="AG5" i="3"/>
  <c r="AH5" i="3"/>
  <c r="AI5" i="3"/>
  <c r="AJ5" i="3"/>
  <c r="AF7" i="3"/>
  <c r="AG7" i="3"/>
  <c r="AH7" i="3"/>
  <c r="AI7" i="3"/>
  <c r="AJ7" i="3"/>
  <c r="AF8" i="3"/>
  <c r="AG8" i="3"/>
  <c r="AH8" i="3"/>
  <c r="AI8" i="3"/>
  <c r="AJ8" i="3"/>
  <c r="AF9" i="3"/>
  <c r="AG9" i="3"/>
  <c r="AH9" i="3"/>
  <c r="AI9" i="3"/>
  <c r="AJ9" i="3"/>
  <c r="AF10" i="3"/>
  <c r="AG10" i="3"/>
  <c r="AH10" i="3"/>
  <c r="AI10" i="3"/>
  <c r="AJ10" i="3"/>
  <c r="AF11" i="3"/>
  <c r="AG11" i="3"/>
  <c r="AH11" i="3"/>
  <c r="AI11" i="3"/>
  <c r="AJ11" i="3"/>
  <c r="AF12" i="3"/>
  <c r="AG12" i="3"/>
  <c r="AH12" i="3"/>
  <c r="AI12" i="3"/>
  <c r="AJ12" i="3"/>
  <c r="AF13" i="3"/>
  <c r="AG13" i="3"/>
  <c r="AH13" i="3"/>
  <c r="AI13" i="3"/>
  <c r="AJ13" i="3"/>
  <c r="AF14" i="3"/>
  <c r="AG14" i="3"/>
  <c r="AH14" i="3"/>
  <c r="AI14" i="3"/>
  <c r="AJ14" i="3"/>
  <c r="AF15" i="3"/>
  <c r="AG15" i="3"/>
  <c r="AH15" i="3"/>
  <c r="AI15" i="3"/>
  <c r="AJ15" i="3"/>
  <c r="AF16" i="3"/>
  <c r="AG16" i="3"/>
  <c r="AH16" i="3"/>
  <c r="AI16" i="3"/>
  <c r="AJ16" i="3"/>
  <c r="AF17" i="3"/>
  <c r="AG17" i="3"/>
  <c r="AH17" i="3"/>
  <c r="AI17" i="3"/>
  <c r="AJ17" i="3"/>
  <c r="AF18" i="3"/>
  <c r="AG18" i="3"/>
  <c r="AH18" i="3"/>
  <c r="AI18" i="3"/>
  <c r="AJ18" i="3"/>
  <c r="AF19" i="3"/>
  <c r="AG19" i="3"/>
  <c r="AH19" i="3"/>
  <c r="AI19" i="3"/>
  <c r="AJ19" i="3"/>
  <c r="AF20" i="3"/>
  <c r="AG20" i="3"/>
  <c r="AH20" i="3"/>
  <c r="AI20" i="3"/>
  <c r="AJ20" i="3"/>
  <c r="AF21" i="3"/>
  <c r="AG21" i="3"/>
  <c r="AH21" i="3"/>
  <c r="AI21" i="3"/>
  <c r="AJ21" i="3"/>
  <c r="AF22" i="3"/>
  <c r="AG22" i="3"/>
  <c r="AH22" i="3"/>
  <c r="AI22" i="3"/>
  <c r="AJ22" i="3"/>
  <c r="AF23" i="3"/>
  <c r="AG23" i="3"/>
  <c r="AH23" i="3"/>
  <c r="AI23" i="3"/>
  <c r="AJ23" i="3"/>
  <c r="AF24" i="3"/>
  <c r="AG24" i="3"/>
  <c r="AH24" i="3"/>
  <c r="AI24" i="3"/>
  <c r="AJ24" i="3"/>
  <c r="AF25" i="3"/>
  <c r="AG25" i="3"/>
  <c r="AH25" i="3"/>
  <c r="AI25" i="3"/>
  <c r="AJ25" i="3"/>
  <c r="AF26" i="3"/>
  <c r="AG26" i="3"/>
  <c r="AH26" i="3"/>
  <c r="AI26" i="3"/>
  <c r="AJ26" i="3"/>
  <c r="AF27" i="3"/>
  <c r="AG27" i="3"/>
  <c r="AH27" i="3"/>
  <c r="AI27" i="3"/>
  <c r="AJ27" i="3"/>
  <c r="AF28" i="3"/>
  <c r="AG28" i="3"/>
  <c r="AH28" i="3"/>
  <c r="AI28" i="3"/>
  <c r="AJ28" i="3"/>
  <c r="AF29" i="3"/>
  <c r="AG29" i="3"/>
  <c r="AH29" i="3"/>
  <c r="AI29" i="3"/>
  <c r="AJ29" i="3"/>
  <c r="AF30" i="3"/>
  <c r="AG30" i="3"/>
  <c r="AH30" i="3"/>
  <c r="AI30" i="3"/>
  <c r="AJ30" i="3"/>
  <c r="AF31" i="3"/>
  <c r="AG31" i="3"/>
  <c r="AH31" i="3"/>
  <c r="AI31" i="3"/>
  <c r="AJ31" i="3"/>
  <c r="AF32" i="3"/>
  <c r="AG32" i="3"/>
  <c r="AH32" i="3"/>
  <c r="AI32" i="3"/>
  <c r="AJ32" i="3"/>
  <c r="AF33" i="3"/>
  <c r="AG33" i="3"/>
  <c r="AH33" i="3"/>
  <c r="AI33" i="3"/>
  <c r="AJ33" i="3"/>
  <c r="AF34" i="3"/>
  <c r="AG34" i="3"/>
  <c r="AH34" i="3"/>
  <c r="AI34" i="3"/>
  <c r="AJ34" i="3"/>
  <c r="AF35" i="3"/>
  <c r="AG35" i="3"/>
  <c r="AH35" i="3"/>
  <c r="AI35" i="3"/>
  <c r="AJ35" i="3"/>
  <c r="AF36" i="3"/>
  <c r="AG36" i="3"/>
  <c r="AH36" i="3"/>
  <c r="AI36" i="3"/>
  <c r="AJ36" i="3"/>
  <c r="AF37" i="3"/>
  <c r="AG37" i="3"/>
  <c r="AH37" i="3"/>
  <c r="AI37" i="3"/>
  <c r="AJ37" i="3"/>
  <c r="AF38" i="3"/>
  <c r="AG38" i="3"/>
  <c r="AH38" i="3"/>
  <c r="AI38" i="3"/>
  <c r="AJ38" i="3"/>
  <c r="AF39" i="3"/>
  <c r="AG39" i="3"/>
  <c r="AH39" i="3"/>
  <c r="AI39" i="3"/>
  <c r="AJ39" i="3"/>
  <c r="AF40" i="3"/>
  <c r="AG40" i="3"/>
  <c r="AH40" i="3"/>
  <c r="AI40" i="3"/>
  <c r="AJ40" i="3"/>
  <c r="AF41" i="3"/>
  <c r="AG41" i="3"/>
  <c r="AH41" i="3"/>
  <c r="AI41" i="3"/>
  <c r="AJ41" i="3"/>
  <c r="AF42" i="3"/>
  <c r="AG42" i="3"/>
  <c r="AH42" i="3"/>
  <c r="AI42" i="3"/>
  <c r="AJ42" i="3"/>
  <c r="AF43" i="3"/>
  <c r="AG43" i="3"/>
  <c r="AH43" i="3"/>
  <c r="AI43" i="3"/>
  <c r="AJ43" i="3"/>
  <c r="AF44" i="3"/>
  <c r="AG44" i="3"/>
  <c r="AH44" i="3"/>
  <c r="AI44" i="3"/>
  <c r="AJ44" i="3"/>
  <c r="AF45" i="3"/>
  <c r="AG45" i="3"/>
  <c r="AH45" i="3"/>
  <c r="AI45" i="3"/>
  <c r="AJ45" i="3"/>
  <c r="AF46" i="3"/>
  <c r="AG46" i="3"/>
  <c r="AH46" i="3"/>
  <c r="AI46" i="3"/>
  <c r="AJ46" i="3"/>
  <c r="AF47" i="3"/>
  <c r="AG47" i="3"/>
  <c r="AH47" i="3"/>
  <c r="AI47" i="3"/>
  <c r="AJ47" i="3"/>
  <c r="AF48" i="3"/>
  <c r="AG48" i="3"/>
  <c r="AH48" i="3"/>
  <c r="AI48" i="3"/>
  <c r="AJ48" i="3"/>
  <c r="AJ4" i="3"/>
  <c r="AI4" i="3"/>
  <c r="AH4" i="3"/>
  <c r="AG4" i="3"/>
  <c r="AF4" i="3"/>
  <c r="AG4" i="1"/>
  <c r="AF4" i="1"/>
  <c r="AF29" i="1"/>
  <c r="AG29" i="1"/>
  <c r="AH29" i="1"/>
  <c r="AI29" i="1"/>
  <c r="AJ29" i="1"/>
  <c r="AF30" i="1"/>
  <c r="AG30" i="1"/>
  <c r="AH30" i="1"/>
  <c r="AI30" i="1"/>
  <c r="AJ30" i="1"/>
  <c r="AF31" i="1"/>
  <c r="AG31" i="1"/>
  <c r="AH31" i="1"/>
  <c r="AI31" i="1"/>
  <c r="AJ31" i="1"/>
  <c r="AF32" i="1"/>
  <c r="AG32" i="1"/>
  <c r="AH32" i="1"/>
  <c r="AI32" i="1"/>
  <c r="AJ32" i="1"/>
  <c r="AF33" i="1"/>
  <c r="AG33" i="1"/>
  <c r="AH33" i="1"/>
  <c r="AI33" i="1"/>
  <c r="AJ33" i="1"/>
  <c r="AF34" i="1"/>
  <c r="AG34" i="1"/>
  <c r="AH34" i="1"/>
  <c r="AI34" i="1"/>
  <c r="AJ34" i="1"/>
  <c r="AF35" i="1"/>
  <c r="AG35" i="1"/>
  <c r="AH35" i="1"/>
  <c r="AI35" i="1"/>
  <c r="AJ35" i="1"/>
  <c r="AF36" i="1"/>
  <c r="AG36" i="1"/>
  <c r="AH36" i="1"/>
  <c r="AI36" i="1"/>
  <c r="AJ36" i="1"/>
  <c r="AF37" i="1"/>
  <c r="AG37" i="1"/>
  <c r="AH37" i="1"/>
  <c r="AI37" i="1"/>
  <c r="AJ37" i="1"/>
  <c r="AF38" i="1"/>
  <c r="AG38" i="1"/>
  <c r="AH38" i="1"/>
  <c r="AI38" i="1"/>
  <c r="AJ38" i="1"/>
  <c r="AF39" i="1"/>
  <c r="AG39" i="1"/>
  <c r="AH39" i="1"/>
  <c r="AI39" i="1"/>
  <c r="AJ39" i="1"/>
  <c r="AF40" i="1"/>
  <c r="AG40" i="1"/>
  <c r="AH40" i="1"/>
  <c r="AI40" i="1"/>
  <c r="AJ40" i="1"/>
  <c r="AF41" i="1"/>
  <c r="AG41" i="1"/>
  <c r="AH41" i="1"/>
  <c r="AI41" i="1"/>
  <c r="AJ41" i="1"/>
  <c r="AF42" i="1"/>
  <c r="AG42" i="1"/>
  <c r="AH42" i="1"/>
  <c r="AI42" i="1"/>
  <c r="AJ42" i="1"/>
  <c r="AF43" i="1"/>
  <c r="AG43" i="1"/>
  <c r="AH43" i="1"/>
  <c r="AI43" i="1"/>
  <c r="AJ43" i="1"/>
  <c r="AF44" i="1"/>
  <c r="AG44" i="1"/>
  <c r="AH44" i="1"/>
  <c r="AI44" i="1"/>
  <c r="AJ44" i="1"/>
  <c r="AF45" i="1"/>
  <c r="AG45" i="1"/>
  <c r="AH45" i="1"/>
  <c r="AI45" i="1"/>
  <c r="AJ45" i="1"/>
  <c r="AF46" i="1"/>
  <c r="AG46" i="1"/>
  <c r="AH46" i="1"/>
  <c r="AI46" i="1"/>
  <c r="AJ46" i="1"/>
  <c r="AF47" i="1"/>
  <c r="AG47" i="1"/>
  <c r="AH47" i="1"/>
  <c r="AI47" i="1"/>
  <c r="AJ47" i="1"/>
  <c r="AF48" i="1"/>
  <c r="AG48" i="1"/>
  <c r="AH48" i="1"/>
  <c r="AI48" i="1"/>
  <c r="AJ48" i="1"/>
  <c r="AF14" i="1"/>
  <c r="AG14" i="1"/>
  <c r="AH14" i="1"/>
  <c r="AI14" i="1"/>
  <c r="AJ14" i="1"/>
  <c r="AF15" i="1"/>
  <c r="AG15" i="1"/>
  <c r="AH15" i="1"/>
  <c r="AI15" i="1"/>
  <c r="AJ15" i="1"/>
  <c r="AF16" i="1"/>
  <c r="AG16" i="1"/>
  <c r="AH16" i="1"/>
  <c r="AI16" i="1"/>
  <c r="AJ16" i="1"/>
  <c r="AF17" i="1"/>
  <c r="AG17" i="1"/>
  <c r="AH17" i="1"/>
  <c r="AI17" i="1"/>
  <c r="AJ17" i="1"/>
  <c r="AF18" i="1"/>
  <c r="AG18" i="1"/>
  <c r="AH18" i="1"/>
  <c r="AI18" i="1"/>
  <c r="AJ18" i="1"/>
  <c r="AF19" i="1"/>
  <c r="AG19" i="1"/>
  <c r="AH19" i="1"/>
  <c r="AI19" i="1"/>
  <c r="AJ19" i="1"/>
  <c r="AF5" i="1"/>
  <c r="AG5" i="1"/>
  <c r="AH5" i="1"/>
  <c r="AI5" i="1"/>
  <c r="AJ5" i="1"/>
  <c r="AF6" i="1"/>
  <c r="AG6" i="1"/>
  <c r="AH6" i="1"/>
  <c r="AI6" i="1"/>
  <c r="AJ6" i="1"/>
  <c r="AF7" i="1"/>
  <c r="AG7" i="1"/>
  <c r="AH7" i="1"/>
  <c r="AI7" i="1"/>
  <c r="AJ7" i="1"/>
  <c r="AF8" i="1"/>
  <c r="AG8" i="1"/>
  <c r="AH8" i="1"/>
  <c r="AI8" i="1"/>
  <c r="AJ8" i="1"/>
  <c r="AF9" i="1"/>
  <c r="AG9" i="1"/>
  <c r="AH9" i="1"/>
  <c r="AI9" i="1"/>
  <c r="AJ9" i="1"/>
  <c r="AF10" i="1"/>
  <c r="AG10" i="1"/>
  <c r="AH10" i="1"/>
  <c r="AI10" i="1"/>
  <c r="AJ10" i="1"/>
  <c r="AF11" i="1"/>
  <c r="AG11" i="1"/>
  <c r="AH11" i="1"/>
  <c r="AI11" i="1"/>
  <c r="AJ11" i="1"/>
  <c r="AF12" i="1"/>
  <c r="AG12" i="1"/>
  <c r="AH12" i="1"/>
  <c r="AI12" i="1"/>
  <c r="AJ12" i="1"/>
  <c r="AF13" i="1"/>
  <c r="AG13" i="1"/>
  <c r="AH13" i="1"/>
  <c r="AI13" i="1"/>
  <c r="AJ13" i="1"/>
  <c r="AJ4" i="1"/>
  <c r="AI4" i="1"/>
  <c r="AH4" i="1"/>
  <c r="G2" i="4"/>
  <c r="AJ5" i="4"/>
  <c r="Q5" i="8" s="1"/>
  <c r="R5" i="8" s="1"/>
  <c r="AJ6" i="4"/>
  <c r="Q6" i="8" s="1"/>
  <c r="R6" i="8" s="1"/>
  <c r="AJ7" i="4"/>
  <c r="Q7" i="8" s="1"/>
  <c r="R7" i="8" s="1"/>
  <c r="AJ8" i="4"/>
  <c r="Q8" i="8" s="1"/>
  <c r="R8" i="8" s="1"/>
  <c r="AJ9" i="4"/>
  <c r="Q9" i="8" s="1"/>
  <c r="R9" i="8" s="1"/>
  <c r="AJ10" i="4"/>
  <c r="Q10" i="8" s="1"/>
  <c r="R10" i="8" s="1"/>
  <c r="AJ11" i="4"/>
  <c r="Q11" i="8" s="1"/>
  <c r="R11" i="8" s="1"/>
  <c r="AJ12" i="4"/>
  <c r="Q12" i="8" s="1"/>
  <c r="R12" i="8" s="1"/>
  <c r="AJ13" i="4"/>
  <c r="Q13" i="8" s="1"/>
  <c r="R13" i="8" s="1"/>
  <c r="AJ14" i="4"/>
  <c r="Q14" i="8" s="1"/>
  <c r="R14" i="8" s="1"/>
  <c r="AJ15" i="4"/>
  <c r="Q15" i="8" s="1"/>
  <c r="R15" i="8" s="1"/>
  <c r="AJ16" i="4"/>
  <c r="Q16" i="8" s="1"/>
  <c r="R16" i="8" s="1"/>
  <c r="AJ17" i="4"/>
  <c r="Q17" i="8" s="1"/>
  <c r="R17" i="8" s="1"/>
  <c r="AJ18" i="4"/>
  <c r="Q18" i="8" s="1"/>
  <c r="R18" i="8" s="1"/>
  <c r="AJ19" i="4"/>
  <c r="Q19" i="8" s="1"/>
  <c r="R19" i="8" s="1"/>
  <c r="AJ29" i="4"/>
  <c r="Q29" i="8" s="1"/>
  <c r="R29" i="8" s="1"/>
  <c r="AJ30" i="4"/>
  <c r="Q30" i="8" s="1"/>
  <c r="R30" i="8" s="1"/>
  <c r="AJ31" i="4"/>
  <c r="Q31" i="8" s="1"/>
  <c r="R31" i="8" s="1"/>
  <c r="AJ32" i="4"/>
  <c r="Q32" i="8" s="1"/>
  <c r="R32" i="8" s="1"/>
  <c r="AJ33" i="4"/>
  <c r="Q33" i="8" s="1"/>
  <c r="R33" i="8" s="1"/>
  <c r="AJ34" i="4"/>
  <c r="Q34" i="8" s="1"/>
  <c r="R34" i="8" s="1"/>
  <c r="AJ35" i="4"/>
  <c r="Q35" i="8" s="1"/>
  <c r="R35" i="8" s="1"/>
  <c r="AJ36" i="4"/>
  <c r="Q36" i="8" s="1"/>
  <c r="R36" i="8" s="1"/>
  <c r="AJ37" i="4"/>
  <c r="Q37" i="8" s="1"/>
  <c r="R37" i="8" s="1"/>
  <c r="AJ38" i="4"/>
  <c r="Q38" i="8" s="1"/>
  <c r="R38" i="8" s="1"/>
  <c r="AJ39" i="4"/>
  <c r="Q39" i="8" s="1"/>
  <c r="R39" i="8" s="1"/>
  <c r="Q40" i="8"/>
  <c r="R40" i="8" s="1"/>
  <c r="Q41" i="8"/>
  <c r="R41" i="8" s="1"/>
  <c r="AJ43" i="4"/>
  <c r="Q43" i="8" s="1"/>
  <c r="R43" i="8" s="1"/>
  <c r="AJ44" i="4"/>
  <c r="Q44" i="8" s="1"/>
  <c r="R44" i="8" s="1"/>
  <c r="AJ45" i="4"/>
  <c r="Q45" i="8" s="1"/>
  <c r="R45" i="8" s="1"/>
  <c r="AJ46" i="4"/>
  <c r="Q46" i="8" s="1"/>
  <c r="R46" i="8" s="1"/>
  <c r="AJ47" i="4"/>
  <c r="Q47" i="8" s="1"/>
  <c r="R47" i="8" s="1"/>
  <c r="AJ48" i="4"/>
  <c r="Q48" i="8" s="1"/>
  <c r="R48" i="8" s="1"/>
  <c r="AJ4" i="4"/>
  <c r="AI5" i="4"/>
  <c r="M5" i="8" s="1"/>
  <c r="N5" i="8" s="1"/>
  <c r="AI6" i="4"/>
  <c r="M6" i="8" s="1"/>
  <c r="N6" i="8" s="1"/>
  <c r="AI7" i="4"/>
  <c r="M7" i="8" s="1"/>
  <c r="N7" i="8" s="1"/>
  <c r="AI8" i="4"/>
  <c r="M8" i="8" s="1"/>
  <c r="N8" i="8" s="1"/>
  <c r="AI9" i="4"/>
  <c r="M9" i="8" s="1"/>
  <c r="N9" i="8" s="1"/>
  <c r="AI10" i="4"/>
  <c r="M10" i="8" s="1"/>
  <c r="N10" i="8" s="1"/>
  <c r="AI11" i="4"/>
  <c r="M11" i="8" s="1"/>
  <c r="N11" i="8" s="1"/>
  <c r="AI12" i="4"/>
  <c r="M12" i="8" s="1"/>
  <c r="N12" i="8" s="1"/>
  <c r="AI13" i="4"/>
  <c r="M13" i="8" s="1"/>
  <c r="N13" i="8" s="1"/>
  <c r="AI14" i="4"/>
  <c r="M14" i="8" s="1"/>
  <c r="N14" i="8" s="1"/>
  <c r="AI15" i="4"/>
  <c r="M15" i="8" s="1"/>
  <c r="N15" i="8" s="1"/>
  <c r="AI16" i="4"/>
  <c r="M16" i="8" s="1"/>
  <c r="N16" i="8" s="1"/>
  <c r="AI17" i="4"/>
  <c r="M17" i="8" s="1"/>
  <c r="N17" i="8" s="1"/>
  <c r="AI18" i="4"/>
  <c r="M18" i="8" s="1"/>
  <c r="N18" i="8" s="1"/>
  <c r="AI19" i="4"/>
  <c r="M19" i="8" s="1"/>
  <c r="N19" i="8" s="1"/>
  <c r="AI29" i="4"/>
  <c r="M29" i="8" s="1"/>
  <c r="N29" i="8" s="1"/>
  <c r="AI30" i="4"/>
  <c r="M30" i="8" s="1"/>
  <c r="N30" i="8" s="1"/>
  <c r="AI31" i="4"/>
  <c r="M31" i="8" s="1"/>
  <c r="N31" i="8" s="1"/>
  <c r="AI32" i="4"/>
  <c r="M32" i="8" s="1"/>
  <c r="N32" i="8" s="1"/>
  <c r="AI33" i="4"/>
  <c r="M33" i="8" s="1"/>
  <c r="N33" i="8" s="1"/>
  <c r="AI34" i="4"/>
  <c r="M34" i="8" s="1"/>
  <c r="N34" i="8" s="1"/>
  <c r="AI35" i="4"/>
  <c r="M35" i="8" s="1"/>
  <c r="N35" i="8" s="1"/>
  <c r="AI36" i="4"/>
  <c r="M36" i="8" s="1"/>
  <c r="N36" i="8" s="1"/>
  <c r="AI37" i="4"/>
  <c r="M37" i="8" s="1"/>
  <c r="N37" i="8" s="1"/>
  <c r="AI38" i="4"/>
  <c r="M38" i="8" s="1"/>
  <c r="N38" i="8" s="1"/>
  <c r="AI39" i="4"/>
  <c r="M39" i="8" s="1"/>
  <c r="N39" i="8" s="1"/>
  <c r="M40" i="8"/>
  <c r="N40" i="8" s="1"/>
  <c r="M41" i="8"/>
  <c r="N41" i="8" s="1"/>
  <c r="M42" i="8"/>
  <c r="N42" i="8" s="1"/>
  <c r="AI43" i="4"/>
  <c r="M43" i="8" s="1"/>
  <c r="N43" i="8" s="1"/>
  <c r="AI44" i="4"/>
  <c r="M44" i="8" s="1"/>
  <c r="N44" i="8" s="1"/>
  <c r="AI45" i="4"/>
  <c r="M45" i="8" s="1"/>
  <c r="N45" i="8" s="1"/>
  <c r="AI46" i="4"/>
  <c r="M46" i="8" s="1"/>
  <c r="N46" i="8" s="1"/>
  <c r="AI47" i="4"/>
  <c r="M47" i="8" s="1"/>
  <c r="N47" i="8" s="1"/>
  <c r="AI48" i="4"/>
  <c r="M48" i="8" s="1"/>
  <c r="N48" i="8" s="1"/>
  <c r="AI4" i="4"/>
  <c r="AG4" i="4"/>
  <c r="AF4" i="4"/>
  <c r="AH5" i="4"/>
  <c r="K5" i="8" s="1"/>
  <c r="L5" i="8" s="1"/>
  <c r="AH6" i="4"/>
  <c r="K6" i="8" s="1"/>
  <c r="L6" i="8" s="1"/>
  <c r="AH7" i="4"/>
  <c r="K7" i="8" s="1"/>
  <c r="L7" i="8" s="1"/>
  <c r="AH8" i="4"/>
  <c r="K8" i="8" s="1"/>
  <c r="L8" i="8" s="1"/>
  <c r="AH9" i="4"/>
  <c r="K9" i="8" s="1"/>
  <c r="L9" i="8" s="1"/>
  <c r="AH10" i="4"/>
  <c r="K10" i="8" s="1"/>
  <c r="AH11" i="4"/>
  <c r="K11" i="8" s="1"/>
  <c r="L11" i="8" s="1"/>
  <c r="AH12" i="4"/>
  <c r="K12" i="8" s="1"/>
  <c r="L12" i="8" s="1"/>
  <c r="AH13" i="4"/>
  <c r="K13" i="8" s="1"/>
  <c r="L13" i="8" s="1"/>
  <c r="AH14" i="4"/>
  <c r="K14" i="8" s="1"/>
  <c r="L14" i="8" s="1"/>
  <c r="AH15" i="4"/>
  <c r="K15" i="8" s="1"/>
  <c r="L15" i="8" s="1"/>
  <c r="AH16" i="4"/>
  <c r="K16" i="8" s="1"/>
  <c r="L16" i="8" s="1"/>
  <c r="AH17" i="4"/>
  <c r="K17" i="8" s="1"/>
  <c r="L17" i="8" s="1"/>
  <c r="AH18" i="4"/>
  <c r="K18" i="8" s="1"/>
  <c r="L18" i="8" s="1"/>
  <c r="AH19" i="4"/>
  <c r="K19" i="8" s="1"/>
  <c r="L19" i="8" s="1"/>
  <c r="AH29" i="4"/>
  <c r="K29" i="8" s="1"/>
  <c r="L29" i="8" s="1"/>
  <c r="AH30" i="4"/>
  <c r="K30" i="8" s="1"/>
  <c r="L30" i="8" s="1"/>
  <c r="AH31" i="4"/>
  <c r="K31" i="8" s="1"/>
  <c r="L31" i="8" s="1"/>
  <c r="AH32" i="4"/>
  <c r="K32" i="8" s="1"/>
  <c r="L32" i="8" s="1"/>
  <c r="AH33" i="4"/>
  <c r="K33" i="8" s="1"/>
  <c r="L33" i="8" s="1"/>
  <c r="AH34" i="4"/>
  <c r="K34" i="8" s="1"/>
  <c r="L34" i="8" s="1"/>
  <c r="AH35" i="4"/>
  <c r="K35" i="8" s="1"/>
  <c r="L35" i="8" s="1"/>
  <c r="AH36" i="4"/>
  <c r="K36" i="8" s="1"/>
  <c r="L36" i="8" s="1"/>
  <c r="AH37" i="4"/>
  <c r="K37" i="8" s="1"/>
  <c r="L37" i="8" s="1"/>
  <c r="AH38" i="4"/>
  <c r="K38" i="8" s="1"/>
  <c r="L38" i="8" s="1"/>
  <c r="AH39" i="4"/>
  <c r="K39" i="8" s="1"/>
  <c r="L39" i="8" s="1"/>
  <c r="K41" i="8"/>
  <c r="L41" i="8" s="1"/>
  <c r="K42" i="8"/>
  <c r="L42" i="8" s="1"/>
  <c r="AH43" i="4"/>
  <c r="K43" i="8" s="1"/>
  <c r="L43" i="8" s="1"/>
  <c r="AH44" i="4"/>
  <c r="K44" i="8" s="1"/>
  <c r="L44" i="8" s="1"/>
  <c r="AH45" i="4"/>
  <c r="K45" i="8" s="1"/>
  <c r="L45" i="8" s="1"/>
  <c r="AH46" i="4"/>
  <c r="K46" i="8" s="1"/>
  <c r="L46" i="8" s="1"/>
  <c r="AH47" i="4"/>
  <c r="K47" i="8" s="1"/>
  <c r="L47" i="8" s="1"/>
  <c r="AH48" i="4"/>
  <c r="K48" i="8" s="1"/>
  <c r="L48" i="8" s="1"/>
  <c r="AH4" i="4"/>
  <c r="AG5" i="4"/>
  <c r="I5" i="8" s="1"/>
  <c r="J5" i="8" s="1"/>
  <c r="AG6" i="4"/>
  <c r="I6" i="8" s="1"/>
  <c r="J6" i="8" s="1"/>
  <c r="AG7" i="4"/>
  <c r="I7" i="8" s="1"/>
  <c r="J7" i="8" s="1"/>
  <c r="AG8" i="4"/>
  <c r="I8" i="8" s="1"/>
  <c r="J8" i="8" s="1"/>
  <c r="AG9" i="4"/>
  <c r="I9" i="8" s="1"/>
  <c r="J9" i="8" s="1"/>
  <c r="AG10" i="4"/>
  <c r="I10" i="8" s="1"/>
  <c r="J10" i="8" s="1"/>
  <c r="AG11" i="4"/>
  <c r="I11" i="8" s="1"/>
  <c r="J11" i="8" s="1"/>
  <c r="AG12" i="4"/>
  <c r="I12" i="8" s="1"/>
  <c r="J12" i="8" s="1"/>
  <c r="AG13" i="4"/>
  <c r="I13" i="8" s="1"/>
  <c r="J13" i="8" s="1"/>
  <c r="AG14" i="4"/>
  <c r="I14" i="8" s="1"/>
  <c r="J14" i="8" s="1"/>
  <c r="AG15" i="4"/>
  <c r="I15" i="8" s="1"/>
  <c r="J15" i="8" s="1"/>
  <c r="AG16" i="4"/>
  <c r="I16" i="8" s="1"/>
  <c r="J16" i="8" s="1"/>
  <c r="AG17" i="4"/>
  <c r="I17" i="8" s="1"/>
  <c r="J17" i="8" s="1"/>
  <c r="AG18" i="4"/>
  <c r="I18" i="8" s="1"/>
  <c r="J18" i="8" s="1"/>
  <c r="AG19" i="4"/>
  <c r="I19" i="8" s="1"/>
  <c r="AG29" i="4"/>
  <c r="I29" i="8" s="1"/>
  <c r="J29" i="8" s="1"/>
  <c r="AG30" i="4"/>
  <c r="I30" i="8" s="1"/>
  <c r="J30" i="8" s="1"/>
  <c r="AG31" i="4"/>
  <c r="I31" i="8" s="1"/>
  <c r="J31" i="8" s="1"/>
  <c r="AG32" i="4"/>
  <c r="I32" i="8" s="1"/>
  <c r="J32" i="8" s="1"/>
  <c r="AG33" i="4"/>
  <c r="I33" i="8" s="1"/>
  <c r="J33" i="8" s="1"/>
  <c r="AG34" i="4"/>
  <c r="I34" i="8" s="1"/>
  <c r="J34" i="8" s="1"/>
  <c r="AG35" i="4"/>
  <c r="I35" i="8" s="1"/>
  <c r="AG36" i="4"/>
  <c r="I36" i="8" s="1"/>
  <c r="J36" i="8" s="1"/>
  <c r="AG37" i="4"/>
  <c r="I37" i="8" s="1"/>
  <c r="J37" i="8" s="1"/>
  <c r="AG38" i="4"/>
  <c r="I38" i="8" s="1"/>
  <c r="J38" i="8" s="1"/>
  <c r="AG39" i="4"/>
  <c r="I39" i="8" s="1"/>
  <c r="J39" i="8" s="1"/>
  <c r="I40" i="8"/>
  <c r="J40" i="8" s="1"/>
  <c r="I41" i="8"/>
  <c r="J41" i="8" s="1"/>
  <c r="AG43" i="4"/>
  <c r="I43" i="8" s="1"/>
  <c r="J43" i="8" s="1"/>
  <c r="AG44" i="4"/>
  <c r="I44" i="8" s="1"/>
  <c r="J44" i="8" s="1"/>
  <c r="AG45" i="4"/>
  <c r="I45" i="8" s="1"/>
  <c r="J45" i="8" s="1"/>
  <c r="AG46" i="4"/>
  <c r="I46" i="8" s="1"/>
  <c r="J46" i="8" s="1"/>
  <c r="AG47" i="4"/>
  <c r="I47" i="8" s="1"/>
  <c r="J47" i="8" s="1"/>
  <c r="AG48" i="4"/>
  <c r="I48" i="8" s="1"/>
  <c r="J48" i="8" s="1"/>
  <c r="AF9" i="4"/>
  <c r="G9" i="8" s="1"/>
  <c r="AF10" i="4"/>
  <c r="G10" i="8" s="1"/>
  <c r="AF11" i="4"/>
  <c r="G11" i="8" s="1"/>
  <c r="AF12" i="4"/>
  <c r="G12" i="8" s="1"/>
  <c r="AF13" i="4"/>
  <c r="G13" i="8" s="1"/>
  <c r="AF14" i="4"/>
  <c r="G14" i="8" s="1"/>
  <c r="AF15" i="4"/>
  <c r="G15" i="8" s="1"/>
  <c r="AF16" i="4"/>
  <c r="G16" i="8" s="1"/>
  <c r="AF17" i="4"/>
  <c r="G17" i="8" s="1"/>
  <c r="AF18" i="4"/>
  <c r="G18" i="8" s="1"/>
  <c r="AF19" i="4"/>
  <c r="G19" i="8" s="1"/>
  <c r="AF29" i="4"/>
  <c r="G29" i="8" s="1"/>
  <c r="AF30" i="4"/>
  <c r="G30" i="8" s="1"/>
  <c r="AF31" i="4"/>
  <c r="G31" i="8" s="1"/>
  <c r="AF32" i="4"/>
  <c r="G32" i="8" s="1"/>
  <c r="AF33" i="4"/>
  <c r="G33" i="8" s="1"/>
  <c r="AF34" i="4"/>
  <c r="G34" i="8" s="1"/>
  <c r="AF35" i="4"/>
  <c r="G35" i="8" s="1"/>
  <c r="AF36" i="4"/>
  <c r="G36" i="8" s="1"/>
  <c r="AF37" i="4"/>
  <c r="G37" i="8" s="1"/>
  <c r="AF38" i="4"/>
  <c r="G38" i="8" s="1"/>
  <c r="AF39" i="4"/>
  <c r="G39" i="8" s="1"/>
  <c r="G41" i="8"/>
  <c r="AF43" i="4"/>
  <c r="G43" i="8" s="1"/>
  <c r="AF44" i="4"/>
  <c r="G44" i="8" s="1"/>
  <c r="AF45" i="4"/>
  <c r="G45" i="8" s="1"/>
  <c r="AF46" i="4"/>
  <c r="G46" i="8" s="1"/>
  <c r="AF47" i="4"/>
  <c r="G47" i="8" s="1"/>
  <c r="AF48" i="4"/>
  <c r="G48" i="8" s="1"/>
  <c r="AF5" i="4"/>
  <c r="G5" i="8" s="1"/>
  <c r="AF6" i="4"/>
  <c r="G6" i="8" s="1"/>
  <c r="AF7" i="4"/>
  <c r="G7" i="8" s="1"/>
  <c r="AF8" i="4"/>
  <c r="G8" i="8" s="1"/>
  <c r="G136" i="12" l="1"/>
  <c r="G126" i="12"/>
  <c r="J129" i="12"/>
  <c r="F151" i="3"/>
  <c r="F127" i="3"/>
  <c r="F103" i="3"/>
  <c r="F79" i="3"/>
  <c r="F55" i="3"/>
  <c r="F55" i="6" s="1"/>
  <c r="F59" i="4"/>
  <c r="F129" i="3"/>
  <c r="F105" i="3"/>
  <c r="F105" i="6" s="1"/>
  <c r="F81" i="3"/>
  <c r="F81" i="7" s="1"/>
  <c r="F57" i="3"/>
  <c r="F131" i="3"/>
  <c r="F131" i="6" s="1"/>
  <c r="F107" i="3"/>
  <c r="F107" i="12" s="1"/>
  <c r="F163" i="4"/>
  <c r="F133" i="3"/>
  <c r="F109" i="3"/>
  <c r="F85" i="3"/>
  <c r="F85" i="6" s="1"/>
  <c r="F61" i="3"/>
  <c r="F61" i="6" s="1"/>
  <c r="F155" i="4"/>
  <c r="F135" i="3"/>
  <c r="F135" i="10" s="1"/>
  <c r="F111" i="3"/>
  <c r="F111" i="11" s="1"/>
  <c r="F87" i="3"/>
  <c r="F87" i="12" s="1"/>
  <c r="F63" i="3"/>
  <c r="F153" i="3"/>
  <c r="F153" i="6" s="1"/>
  <c r="F137" i="3"/>
  <c r="F137" i="7" s="1"/>
  <c r="F113" i="3"/>
  <c r="F89" i="3"/>
  <c r="F65" i="3"/>
  <c r="F143" i="4"/>
  <c r="F139" i="3"/>
  <c r="F115" i="3"/>
  <c r="F115" i="8" s="1"/>
  <c r="F91" i="3"/>
  <c r="F67" i="3"/>
  <c r="F67" i="6" s="1"/>
  <c r="F157" i="3"/>
  <c r="F157" i="12" s="1"/>
  <c r="F141" i="3"/>
  <c r="F117" i="3"/>
  <c r="F117" i="6" s="1"/>
  <c r="F93" i="3"/>
  <c r="F93" i="9" s="1"/>
  <c r="F69" i="3"/>
  <c r="F159" i="3"/>
  <c r="F119" i="4"/>
  <c r="F95" i="3"/>
  <c r="F95" i="7" s="1"/>
  <c r="F161" i="3"/>
  <c r="F145" i="3"/>
  <c r="F145" i="12" s="1"/>
  <c r="F121" i="3"/>
  <c r="F121" i="12" s="1"/>
  <c r="F97" i="3"/>
  <c r="F97" i="12" s="1"/>
  <c r="F73" i="3"/>
  <c r="F73" i="10" s="1"/>
  <c r="F49" i="3"/>
  <c r="O66" i="8"/>
  <c r="P66" i="8" s="1"/>
  <c r="K66" i="11" s="1"/>
  <c r="O97" i="7"/>
  <c r="P97" i="7" s="1"/>
  <c r="K97" i="10" s="1"/>
  <c r="O100" i="7"/>
  <c r="P100" i="7" s="1"/>
  <c r="K100" i="10" s="1"/>
  <c r="O76" i="7"/>
  <c r="P76" i="7" s="1"/>
  <c r="K76" i="10" s="1"/>
  <c r="H146" i="12"/>
  <c r="H134" i="12"/>
  <c r="H110" i="12"/>
  <c r="O59" i="7"/>
  <c r="P59" i="7" s="1"/>
  <c r="K59" i="10" s="1"/>
  <c r="G148" i="12"/>
  <c r="O83" i="7"/>
  <c r="P83" i="7" s="1"/>
  <c r="K83" i="10" s="1"/>
  <c r="O71" i="7"/>
  <c r="P71" i="7" s="1"/>
  <c r="K71" i="10" s="1"/>
  <c r="O88" i="7"/>
  <c r="P88" i="7" s="1"/>
  <c r="K88" i="10" s="1"/>
  <c r="G162" i="12"/>
  <c r="G150" i="12"/>
  <c r="G100" i="12"/>
  <c r="J105" i="12"/>
  <c r="J142" i="12"/>
  <c r="J64" i="12"/>
  <c r="R66" i="6"/>
  <c r="L66" i="9" s="1"/>
  <c r="L66" i="12"/>
  <c r="L162" i="12"/>
  <c r="R162" i="6"/>
  <c r="L162" i="9" s="1"/>
  <c r="R160" i="6"/>
  <c r="L160" i="9" s="1"/>
  <c r="L160" i="12"/>
  <c r="J148" i="12"/>
  <c r="N148" i="6"/>
  <c r="J148" i="9" s="1"/>
  <c r="N114" i="6"/>
  <c r="J114" i="9" s="1"/>
  <c r="J114" i="12"/>
  <c r="L56" i="6"/>
  <c r="I56" i="9" s="1"/>
  <c r="I56" i="12"/>
  <c r="L62" i="6"/>
  <c r="I62" i="9" s="1"/>
  <c r="I62" i="12"/>
  <c r="J136" i="6"/>
  <c r="H136" i="9" s="1"/>
  <c r="H136" i="12"/>
  <c r="J100" i="6"/>
  <c r="H100" i="9" s="1"/>
  <c r="H100" i="12"/>
  <c r="H124" i="7"/>
  <c r="G124" i="10" s="1"/>
  <c r="L124" i="7"/>
  <c r="I124" i="10" s="1"/>
  <c r="N124" i="7"/>
  <c r="J124" i="10" s="1"/>
  <c r="H52" i="6"/>
  <c r="G52" i="9" s="1"/>
  <c r="G52" i="12"/>
  <c r="H153" i="7"/>
  <c r="G153" i="10" s="1"/>
  <c r="O153" i="7"/>
  <c r="P153" i="7" s="1"/>
  <c r="K153" i="10" s="1"/>
  <c r="J154" i="6"/>
  <c r="H154" i="9" s="1"/>
  <c r="H154" i="12"/>
  <c r="H142" i="6"/>
  <c r="G142" i="9" s="1"/>
  <c r="G142" i="12"/>
  <c r="H130" i="6"/>
  <c r="G130" i="9" s="1"/>
  <c r="G130" i="12"/>
  <c r="G94" i="12"/>
  <c r="H94" i="6"/>
  <c r="G94" i="9" s="1"/>
  <c r="G92" i="12"/>
  <c r="H92" i="6"/>
  <c r="G92" i="9" s="1"/>
  <c r="H84" i="6"/>
  <c r="G84" i="9" s="1"/>
  <c r="G84" i="12"/>
  <c r="O58" i="6"/>
  <c r="G58" i="12"/>
  <c r="O56" i="6"/>
  <c r="G56" i="12"/>
  <c r="H56" i="6"/>
  <c r="G56" i="9" s="1"/>
  <c r="N151" i="7"/>
  <c r="J151" i="10" s="1"/>
  <c r="H151" i="7"/>
  <c r="G151" i="10" s="1"/>
  <c r="L151" i="7"/>
  <c r="I151" i="10" s="1"/>
  <c r="O151" i="7"/>
  <c r="P151" i="7" s="1"/>
  <c r="K151" i="10" s="1"/>
  <c r="L145" i="7"/>
  <c r="I145" i="10" s="1"/>
  <c r="N145" i="7"/>
  <c r="J145" i="10" s="1"/>
  <c r="L121" i="7"/>
  <c r="I121" i="10" s="1"/>
  <c r="N121" i="7"/>
  <c r="J121" i="10" s="1"/>
  <c r="N118" i="7"/>
  <c r="J118" i="10" s="1"/>
  <c r="L118" i="7"/>
  <c r="I118" i="10" s="1"/>
  <c r="O118" i="7"/>
  <c r="P118" i="7" s="1"/>
  <c r="K118" i="10" s="1"/>
  <c r="H118" i="7"/>
  <c r="G118" i="10" s="1"/>
  <c r="N115" i="7"/>
  <c r="J115" i="10" s="1"/>
  <c r="L115" i="7"/>
  <c r="I115" i="10" s="1"/>
  <c r="O115" i="7"/>
  <c r="P115" i="7" s="1"/>
  <c r="K115" i="10" s="1"/>
  <c r="H115" i="7"/>
  <c r="G115" i="10" s="1"/>
  <c r="H112" i="7"/>
  <c r="G112" i="10" s="1"/>
  <c r="L112" i="7"/>
  <c r="I112" i="10" s="1"/>
  <c r="N112" i="7"/>
  <c r="J112" i="10" s="1"/>
  <c r="H103" i="7"/>
  <c r="G103" i="10" s="1"/>
  <c r="L103" i="7"/>
  <c r="I103" i="10" s="1"/>
  <c r="O103" i="7"/>
  <c r="P103" i="7" s="1"/>
  <c r="K103" i="10" s="1"/>
  <c r="N102" i="7"/>
  <c r="J102" i="10" s="1"/>
  <c r="L102" i="7"/>
  <c r="I102" i="10" s="1"/>
  <c r="F101" i="12"/>
  <c r="F101" i="11"/>
  <c r="F101" i="10"/>
  <c r="F101" i="9"/>
  <c r="F101" i="8"/>
  <c r="F101" i="7"/>
  <c r="F101" i="6"/>
  <c r="N78" i="7"/>
  <c r="J78" i="10" s="1"/>
  <c r="L78" i="7"/>
  <c r="I78" i="10" s="1"/>
  <c r="H55" i="7"/>
  <c r="G55" i="10" s="1"/>
  <c r="L55" i="7"/>
  <c r="I55" i="10" s="1"/>
  <c r="O55" i="7"/>
  <c r="P55" i="7" s="1"/>
  <c r="K55" i="10" s="1"/>
  <c r="F160" i="4"/>
  <c r="F160" i="3"/>
  <c r="F156" i="4"/>
  <c r="F156" i="3"/>
  <c r="F154" i="4"/>
  <c r="F154" i="3"/>
  <c r="F102" i="4"/>
  <c r="F102" i="3"/>
  <c r="F100" i="4"/>
  <c r="F100" i="3"/>
  <c r="F98" i="3"/>
  <c r="F98" i="4"/>
  <c r="F96" i="3"/>
  <c r="F96" i="4"/>
  <c r="F94" i="4"/>
  <c r="F94" i="3"/>
  <c r="F92" i="4"/>
  <c r="F92" i="3"/>
  <c r="F90" i="4"/>
  <c r="F90" i="3"/>
  <c r="F88" i="4"/>
  <c r="F88" i="3"/>
  <c r="F86" i="4"/>
  <c r="F86" i="3"/>
  <c r="F84" i="4"/>
  <c r="F84" i="3"/>
  <c r="F82" i="4"/>
  <c r="F82" i="3"/>
  <c r="F80" i="4"/>
  <c r="F80" i="3"/>
  <c r="F78" i="4"/>
  <c r="F78" i="3"/>
  <c r="F76" i="4"/>
  <c r="F76" i="3"/>
  <c r="F74" i="4"/>
  <c r="F74" i="3"/>
  <c r="F72" i="3"/>
  <c r="F72" i="4"/>
  <c r="F70" i="4"/>
  <c r="F70" i="3"/>
  <c r="F68" i="4"/>
  <c r="F68" i="3"/>
  <c r="F66" i="4"/>
  <c r="F66" i="3"/>
  <c r="F64" i="4"/>
  <c r="F64" i="3"/>
  <c r="F62" i="3"/>
  <c r="F62" i="4"/>
  <c r="F60" i="4"/>
  <c r="F60" i="3"/>
  <c r="F58" i="4"/>
  <c r="F58" i="3"/>
  <c r="F56" i="4"/>
  <c r="F56" i="3"/>
  <c r="F54" i="4"/>
  <c r="F54" i="3"/>
  <c r="F52" i="4"/>
  <c r="F52" i="3"/>
  <c r="F50" i="4"/>
  <c r="F50" i="3"/>
  <c r="F152" i="3"/>
  <c r="F151" i="12"/>
  <c r="F151" i="11"/>
  <c r="F151" i="10"/>
  <c r="F151" i="9"/>
  <c r="F151" i="8"/>
  <c r="F151" i="7"/>
  <c r="F151" i="6"/>
  <c r="F150" i="3"/>
  <c r="F149" i="12"/>
  <c r="F149" i="11"/>
  <c r="F149" i="10"/>
  <c r="F149" i="9"/>
  <c r="F149" i="7"/>
  <c r="F149" i="6"/>
  <c r="F149" i="8"/>
  <c r="F148" i="3"/>
  <c r="F147" i="12"/>
  <c r="F147" i="11"/>
  <c r="F147" i="10"/>
  <c r="F147" i="9"/>
  <c r="F147" i="8"/>
  <c r="F147" i="6"/>
  <c r="F147" i="7"/>
  <c r="F146" i="3"/>
  <c r="F145" i="7"/>
  <c r="F144" i="3"/>
  <c r="F143" i="12"/>
  <c r="F143" i="11"/>
  <c r="F143" i="10"/>
  <c r="F143" i="9"/>
  <c r="F143" i="8"/>
  <c r="F143" i="6"/>
  <c r="F143" i="7"/>
  <c r="F142" i="3"/>
  <c r="F141" i="12"/>
  <c r="F141" i="11"/>
  <c r="F141" i="9"/>
  <c r="F141" i="10"/>
  <c r="F141" i="8"/>
  <c r="F141" i="7"/>
  <c r="F141" i="6"/>
  <c r="F140" i="3"/>
  <c r="F139" i="12"/>
  <c r="F139" i="11"/>
  <c r="F139" i="9"/>
  <c r="F139" i="10"/>
  <c r="F139" i="8"/>
  <c r="F139" i="7"/>
  <c r="F139" i="6"/>
  <c r="F138" i="3"/>
  <c r="F137" i="9"/>
  <c r="F137" i="8"/>
  <c r="F136" i="3"/>
  <c r="F135" i="12"/>
  <c r="F135" i="11"/>
  <c r="F135" i="9"/>
  <c r="F135" i="8"/>
  <c r="F135" i="6"/>
  <c r="F134" i="3"/>
  <c r="F133" i="12"/>
  <c r="F133" i="11"/>
  <c r="F133" i="10"/>
  <c r="F133" i="9"/>
  <c r="F133" i="8"/>
  <c r="F133" i="7"/>
  <c r="F133" i="6"/>
  <c r="F132" i="3"/>
  <c r="F131" i="9"/>
  <c r="F130" i="3"/>
  <c r="F129" i="12"/>
  <c r="F129" i="11"/>
  <c r="F129" i="10"/>
  <c r="F129" i="9"/>
  <c r="F129" i="8"/>
  <c r="F129" i="6"/>
  <c r="F129" i="7"/>
  <c r="F128" i="3"/>
  <c r="F127" i="12"/>
  <c r="F127" i="11"/>
  <c r="F127" i="9"/>
  <c r="F127" i="10"/>
  <c r="F127" i="8"/>
  <c r="F127" i="7"/>
  <c r="F127" i="6"/>
  <c r="F126" i="3"/>
  <c r="F125" i="12"/>
  <c r="F125" i="11"/>
  <c r="F125" i="10"/>
  <c r="F125" i="9"/>
  <c r="F125" i="8"/>
  <c r="F125" i="7"/>
  <c r="F125" i="6"/>
  <c r="F124" i="3"/>
  <c r="F123" i="12"/>
  <c r="F123" i="11"/>
  <c r="F123" i="10"/>
  <c r="F123" i="9"/>
  <c r="F123" i="8"/>
  <c r="F123" i="6"/>
  <c r="F123" i="7"/>
  <c r="F122" i="3"/>
  <c r="F121" i="11"/>
  <c r="F121" i="10"/>
  <c r="F121" i="9"/>
  <c r="F121" i="7"/>
  <c r="F121" i="6"/>
  <c r="F121" i="8"/>
  <c r="F120" i="3"/>
  <c r="F119" i="12"/>
  <c r="F119" i="11"/>
  <c r="F119" i="9"/>
  <c r="F119" i="10"/>
  <c r="F119" i="8"/>
  <c r="F119" i="6"/>
  <c r="F119" i="7"/>
  <c r="F118" i="3"/>
  <c r="F116" i="3"/>
  <c r="F115" i="12"/>
  <c r="F115" i="10"/>
  <c r="F115" i="9"/>
  <c r="F114" i="3"/>
  <c r="F113" i="12"/>
  <c r="F113" i="11"/>
  <c r="F113" i="10"/>
  <c r="F113" i="9"/>
  <c r="F113" i="8"/>
  <c r="F113" i="7"/>
  <c r="F113" i="6"/>
  <c r="F112" i="3"/>
  <c r="F111" i="12"/>
  <c r="F110" i="3"/>
  <c r="F109" i="12"/>
  <c r="F109" i="11"/>
  <c r="F109" i="10"/>
  <c r="F109" i="9"/>
  <c r="F109" i="8"/>
  <c r="F109" i="7"/>
  <c r="F109" i="6"/>
  <c r="F108" i="3"/>
  <c r="F107" i="7"/>
  <c r="F107" i="6"/>
  <c r="F106" i="3"/>
  <c r="F105" i="9"/>
  <c r="F105" i="8"/>
  <c r="F105" i="7"/>
  <c r="F104" i="3"/>
  <c r="F103" i="12"/>
  <c r="F103" i="11"/>
  <c r="F103" i="10"/>
  <c r="F103" i="9"/>
  <c r="F103" i="8"/>
  <c r="F103" i="7"/>
  <c r="F103" i="6"/>
  <c r="H81" i="7"/>
  <c r="G81" i="10" s="1"/>
  <c r="O81" i="7"/>
  <c r="P81" i="7" s="1"/>
  <c r="K81" i="10" s="1"/>
  <c r="H80" i="7"/>
  <c r="G80" i="10" s="1"/>
  <c r="L80" i="7"/>
  <c r="I80" i="10" s="1"/>
  <c r="N80" i="7"/>
  <c r="J80" i="10" s="1"/>
  <c r="H57" i="7"/>
  <c r="G57" i="10" s="1"/>
  <c r="O57" i="7"/>
  <c r="P57" i="7" s="1"/>
  <c r="K57" i="10" s="1"/>
  <c r="L56" i="7"/>
  <c r="I56" i="10" s="1"/>
  <c r="H56" i="7"/>
  <c r="G56" i="10" s="1"/>
  <c r="N56" i="7"/>
  <c r="J56" i="10" s="1"/>
  <c r="R163" i="6"/>
  <c r="L163" i="9" s="1"/>
  <c r="L163" i="12"/>
  <c r="L159" i="12"/>
  <c r="R159" i="6"/>
  <c r="L159" i="9" s="1"/>
  <c r="L157" i="12"/>
  <c r="R157" i="6"/>
  <c r="L157" i="9" s="1"/>
  <c r="R149" i="6"/>
  <c r="L149" i="9" s="1"/>
  <c r="L149" i="12"/>
  <c r="R147" i="6"/>
  <c r="L147" i="9" s="1"/>
  <c r="L147" i="12"/>
  <c r="R145" i="6"/>
  <c r="L145" i="9" s="1"/>
  <c r="L145" i="12"/>
  <c r="L121" i="12"/>
  <c r="R121" i="6"/>
  <c r="L121" i="9" s="1"/>
  <c r="L119" i="12"/>
  <c r="R119" i="6"/>
  <c r="L119" i="9" s="1"/>
  <c r="R111" i="6"/>
  <c r="L111" i="9" s="1"/>
  <c r="L111" i="12"/>
  <c r="L107" i="12"/>
  <c r="R107" i="6"/>
  <c r="L107" i="9" s="1"/>
  <c r="R95" i="6"/>
  <c r="L95" i="9" s="1"/>
  <c r="L95" i="12"/>
  <c r="L93" i="12"/>
  <c r="R93" i="6"/>
  <c r="L93" i="9" s="1"/>
  <c r="R81" i="6"/>
  <c r="L81" i="9" s="1"/>
  <c r="L81" i="12"/>
  <c r="L79" i="12"/>
  <c r="R79" i="6"/>
  <c r="L79" i="9" s="1"/>
  <c r="R77" i="6"/>
  <c r="L77" i="9" s="1"/>
  <c r="L77" i="12"/>
  <c r="L75" i="12"/>
  <c r="R75" i="6"/>
  <c r="L75" i="9" s="1"/>
  <c r="R69" i="6"/>
  <c r="L69" i="9" s="1"/>
  <c r="L69" i="12"/>
  <c r="L63" i="12"/>
  <c r="R63" i="6"/>
  <c r="L63" i="9" s="1"/>
  <c r="L53" i="12"/>
  <c r="R53" i="6"/>
  <c r="L53" i="9" s="1"/>
  <c r="L51" i="12"/>
  <c r="R51" i="6"/>
  <c r="L51" i="9" s="1"/>
  <c r="L49" i="12"/>
  <c r="R49" i="6"/>
  <c r="O85" i="7"/>
  <c r="P85" i="7" s="1"/>
  <c r="K85" i="10" s="1"/>
  <c r="H83" i="7"/>
  <c r="G83" i="10" s="1"/>
  <c r="L83" i="7"/>
  <c r="I83" i="10" s="1"/>
  <c r="N83" i="7"/>
  <c r="J83" i="10" s="1"/>
  <c r="N82" i="7"/>
  <c r="J82" i="10" s="1"/>
  <c r="L82" i="7"/>
  <c r="I82" i="10" s="1"/>
  <c r="O82" i="7"/>
  <c r="P82" i="7" s="1"/>
  <c r="K82" i="10" s="1"/>
  <c r="H82" i="7"/>
  <c r="G82" i="10" s="1"/>
  <c r="L59" i="7"/>
  <c r="I59" i="10" s="1"/>
  <c r="N59" i="7"/>
  <c r="J59" i="10" s="1"/>
  <c r="H59" i="7"/>
  <c r="G59" i="10" s="1"/>
  <c r="H58" i="7"/>
  <c r="G58" i="10" s="1"/>
  <c r="L58" i="7"/>
  <c r="I58" i="10" s="1"/>
  <c r="N58" i="7"/>
  <c r="J58" i="10" s="1"/>
  <c r="O58" i="7"/>
  <c r="P58" i="7" s="1"/>
  <c r="K58" i="10" s="1"/>
  <c r="N68" i="6"/>
  <c r="J68" i="9" s="1"/>
  <c r="J68" i="12"/>
  <c r="L61" i="12"/>
  <c r="R61" i="6"/>
  <c r="L61" i="9" s="1"/>
  <c r="J162" i="6"/>
  <c r="H162" i="9" s="1"/>
  <c r="H162" i="12"/>
  <c r="J150" i="6"/>
  <c r="H150" i="9" s="1"/>
  <c r="H150" i="12"/>
  <c r="G154" i="12"/>
  <c r="H154" i="6"/>
  <c r="G154" i="9" s="1"/>
  <c r="H146" i="6"/>
  <c r="G146" i="9" s="1"/>
  <c r="G146" i="12"/>
  <c r="O138" i="6"/>
  <c r="G138" i="12"/>
  <c r="H122" i="6"/>
  <c r="G122" i="9" s="1"/>
  <c r="G122" i="12"/>
  <c r="G118" i="12"/>
  <c r="H118" i="6"/>
  <c r="G118" i="9" s="1"/>
  <c r="H106" i="6"/>
  <c r="G106" i="9" s="1"/>
  <c r="G106" i="12"/>
  <c r="H74" i="6"/>
  <c r="G74" i="9" s="1"/>
  <c r="G74" i="12"/>
  <c r="O70" i="6"/>
  <c r="G70" i="12"/>
  <c r="H60" i="6"/>
  <c r="G60" i="9" s="1"/>
  <c r="G60" i="12"/>
  <c r="H141" i="7"/>
  <c r="G141" i="10" s="1"/>
  <c r="O141" i="7"/>
  <c r="P141" i="7" s="1"/>
  <c r="K141" i="10" s="1"/>
  <c r="N139" i="7"/>
  <c r="J139" i="10" s="1"/>
  <c r="L139" i="7"/>
  <c r="I139" i="10" s="1"/>
  <c r="H139" i="7"/>
  <c r="G139" i="10" s="1"/>
  <c r="O139" i="7"/>
  <c r="P139" i="7" s="1"/>
  <c r="K139" i="10" s="1"/>
  <c r="H134" i="7"/>
  <c r="G134" i="10" s="1"/>
  <c r="N134" i="7"/>
  <c r="J134" i="10" s="1"/>
  <c r="L132" i="7"/>
  <c r="I132" i="10" s="1"/>
  <c r="N132" i="7"/>
  <c r="J132" i="10" s="1"/>
  <c r="H132" i="7"/>
  <c r="G132" i="10" s="1"/>
  <c r="N126" i="7"/>
  <c r="J126" i="10" s="1"/>
  <c r="L126" i="7"/>
  <c r="I126" i="10" s="1"/>
  <c r="H122" i="7"/>
  <c r="G122" i="10" s="1"/>
  <c r="N122" i="7"/>
  <c r="J122" i="10" s="1"/>
  <c r="L108" i="7"/>
  <c r="I108" i="10" s="1"/>
  <c r="N108" i="7"/>
  <c r="J108" i="10" s="1"/>
  <c r="H108" i="7"/>
  <c r="G108" i="10" s="1"/>
  <c r="F162" i="4"/>
  <c r="F162" i="3"/>
  <c r="J161" i="12"/>
  <c r="N161" i="6"/>
  <c r="J161" i="9" s="1"/>
  <c r="J149" i="12"/>
  <c r="N149" i="6"/>
  <c r="J149" i="9" s="1"/>
  <c r="J113" i="12"/>
  <c r="N113" i="6"/>
  <c r="J113" i="9" s="1"/>
  <c r="J97" i="12"/>
  <c r="N97" i="6"/>
  <c r="J97" i="9" s="1"/>
  <c r="N61" i="6"/>
  <c r="J61" i="9" s="1"/>
  <c r="J61" i="12"/>
  <c r="L84" i="7"/>
  <c r="I84" i="10" s="1"/>
  <c r="N84" i="7"/>
  <c r="J84" i="10" s="1"/>
  <c r="H84" i="7"/>
  <c r="G84" i="10" s="1"/>
  <c r="L51" i="6"/>
  <c r="I51" i="9" s="1"/>
  <c r="I51" i="12"/>
  <c r="J160" i="6"/>
  <c r="H160" i="9" s="1"/>
  <c r="H160" i="12"/>
  <c r="J152" i="6"/>
  <c r="H152" i="9" s="1"/>
  <c r="H152" i="12"/>
  <c r="H160" i="6"/>
  <c r="G160" i="9" s="1"/>
  <c r="G160" i="12"/>
  <c r="H132" i="6"/>
  <c r="G132" i="9" s="1"/>
  <c r="G132" i="12"/>
  <c r="O124" i="6"/>
  <c r="G124" i="12"/>
  <c r="H108" i="6"/>
  <c r="G108" i="9" s="1"/>
  <c r="G108" i="12"/>
  <c r="G76" i="12"/>
  <c r="H76" i="6"/>
  <c r="G76" i="9" s="1"/>
  <c r="O72" i="6"/>
  <c r="G72" i="12"/>
  <c r="O62" i="6"/>
  <c r="G62" i="12"/>
  <c r="H62" i="6"/>
  <c r="G62" i="9" s="1"/>
  <c r="H50" i="6"/>
  <c r="G50" i="9" s="1"/>
  <c r="G50" i="12"/>
  <c r="N147" i="7"/>
  <c r="J147" i="10" s="1"/>
  <c r="L147" i="7"/>
  <c r="I147" i="10" s="1"/>
  <c r="N130" i="7"/>
  <c r="J130" i="10" s="1"/>
  <c r="H130" i="7"/>
  <c r="G130" i="10" s="1"/>
  <c r="L130" i="7"/>
  <c r="I130" i="10" s="1"/>
  <c r="O130" i="7"/>
  <c r="P130" i="7" s="1"/>
  <c r="K130" i="10" s="1"/>
  <c r="O128" i="7"/>
  <c r="P128" i="7" s="1"/>
  <c r="K128" i="10" s="1"/>
  <c r="N128" i="7"/>
  <c r="J128" i="10" s="1"/>
  <c r="H128" i="7"/>
  <c r="G128" i="10" s="1"/>
  <c r="L128" i="7"/>
  <c r="I128" i="10" s="1"/>
  <c r="N127" i="7"/>
  <c r="J127" i="10" s="1"/>
  <c r="H127" i="7"/>
  <c r="G127" i="10" s="1"/>
  <c r="L127" i="7"/>
  <c r="I127" i="10" s="1"/>
  <c r="O127" i="7"/>
  <c r="P127" i="7" s="1"/>
  <c r="K127" i="10" s="1"/>
  <c r="L120" i="7"/>
  <c r="I120" i="10" s="1"/>
  <c r="H120" i="7"/>
  <c r="G120" i="10" s="1"/>
  <c r="N120" i="7"/>
  <c r="J120" i="10" s="1"/>
  <c r="H117" i="7"/>
  <c r="G117" i="10" s="1"/>
  <c r="O117" i="7"/>
  <c r="P117" i="7" s="1"/>
  <c r="K117" i="10" s="1"/>
  <c r="N114" i="7"/>
  <c r="J114" i="10" s="1"/>
  <c r="L114" i="7"/>
  <c r="I114" i="10" s="1"/>
  <c r="O110" i="7"/>
  <c r="P110" i="7" s="1"/>
  <c r="K110" i="10" s="1"/>
  <c r="H110" i="7"/>
  <c r="G110" i="10" s="1"/>
  <c r="L110" i="7"/>
  <c r="I110" i="10" s="1"/>
  <c r="N110" i="7"/>
  <c r="J110" i="10" s="1"/>
  <c r="N106" i="7"/>
  <c r="J106" i="10" s="1"/>
  <c r="L106" i="7"/>
  <c r="I106" i="10" s="1"/>
  <c r="O106" i="7"/>
  <c r="P106" i="7" s="1"/>
  <c r="K106" i="10" s="1"/>
  <c r="H106" i="7"/>
  <c r="G106" i="10" s="1"/>
  <c r="N54" i="7"/>
  <c r="J54" i="10" s="1"/>
  <c r="L54" i="7"/>
  <c r="I54" i="10" s="1"/>
  <c r="F158" i="4"/>
  <c r="F158" i="3"/>
  <c r="N151" i="6"/>
  <c r="J151" i="9" s="1"/>
  <c r="J151" i="12"/>
  <c r="N135" i="6"/>
  <c r="J135" i="9" s="1"/>
  <c r="J135" i="12"/>
  <c r="N55" i="6"/>
  <c r="J55" i="9" s="1"/>
  <c r="J55" i="12"/>
  <c r="L60" i="7"/>
  <c r="I60" i="10" s="1"/>
  <c r="N60" i="7"/>
  <c r="J60" i="10" s="1"/>
  <c r="H60" i="7"/>
  <c r="G60" i="10" s="1"/>
  <c r="L163" i="6"/>
  <c r="I163" i="9" s="1"/>
  <c r="I163" i="12"/>
  <c r="I153" i="12"/>
  <c r="L153" i="6"/>
  <c r="I153" i="9" s="1"/>
  <c r="I123" i="12"/>
  <c r="L123" i="6"/>
  <c r="I123" i="9" s="1"/>
  <c r="L83" i="6"/>
  <c r="I83" i="9" s="1"/>
  <c r="I83" i="12"/>
  <c r="I63" i="12"/>
  <c r="L63" i="6"/>
  <c r="I63" i="9" s="1"/>
  <c r="O86" i="7"/>
  <c r="P86" i="7" s="1"/>
  <c r="K86" i="10" s="1"/>
  <c r="H86" i="7"/>
  <c r="G86" i="10" s="1"/>
  <c r="L86" i="7"/>
  <c r="I86" i="10" s="1"/>
  <c r="N86" i="7"/>
  <c r="J86" i="10" s="1"/>
  <c r="H161" i="12"/>
  <c r="J161" i="6"/>
  <c r="H161" i="9" s="1"/>
  <c r="H139" i="12"/>
  <c r="J139" i="6"/>
  <c r="H139" i="9" s="1"/>
  <c r="H137" i="12"/>
  <c r="J137" i="6"/>
  <c r="H137" i="9" s="1"/>
  <c r="J113" i="6"/>
  <c r="H113" i="9" s="1"/>
  <c r="H113" i="12"/>
  <c r="H101" i="12"/>
  <c r="J101" i="6"/>
  <c r="H101" i="9" s="1"/>
  <c r="J95" i="6"/>
  <c r="H95" i="9" s="1"/>
  <c r="H95" i="12"/>
  <c r="H79" i="12"/>
  <c r="J79" i="6"/>
  <c r="H79" i="9" s="1"/>
  <c r="J71" i="6"/>
  <c r="H71" i="9" s="1"/>
  <c r="H71" i="12"/>
  <c r="J69" i="6"/>
  <c r="H69" i="9" s="1"/>
  <c r="H69" i="12"/>
  <c r="J67" i="6"/>
  <c r="H67" i="9" s="1"/>
  <c r="H67" i="12"/>
  <c r="J63" i="6"/>
  <c r="H63" i="9" s="1"/>
  <c r="H63" i="12"/>
  <c r="H61" i="12"/>
  <c r="J61" i="6"/>
  <c r="H61" i="9" s="1"/>
  <c r="H59" i="12"/>
  <c r="J59" i="6"/>
  <c r="H59" i="9" s="1"/>
  <c r="J57" i="6"/>
  <c r="H57" i="9" s="1"/>
  <c r="H57" i="12"/>
  <c r="J53" i="6"/>
  <c r="H53" i="9" s="1"/>
  <c r="H53" i="12"/>
  <c r="H88" i="7"/>
  <c r="G88" i="10" s="1"/>
  <c r="L88" i="7"/>
  <c r="I88" i="10" s="1"/>
  <c r="N88" i="7"/>
  <c r="J88" i="10" s="1"/>
  <c r="H64" i="7"/>
  <c r="G64" i="10" s="1"/>
  <c r="L64" i="7"/>
  <c r="I64" i="10" s="1"/>
  <c r="H155" i="7"/>
  <c r="G155" i="10" s="1"/>
  <c r="L155" i="7"/>
  <c r="I155" i="10" s="1"/>
  <c r="N155" i="7"/>
  <c r="J155" i="10" s="1"/>
  <c r="N154" i="7"/>
  <c r="J154" i="10" s="1"/>
  <c r="L154" i="7"/>
  <c r="I154" i="10" s="1"/>
  <c r="H154" i="7"/>
  <c r="G154" i="10" s="1"/>
  <c r="H153" i="8"/>
  <c r="G153" i="11" s="1"/>
  <c r="O153" i="8"/>
  <c r="P153" i="8" s="1"/>
  <c r="K153" i="11" s="1"/>
  <c r="N159" i="6"/>
  <c r="J159" i="9" s="1"/>
  <c r="J159" i="12"/>
  <c r="L85" i="6"/>
  <c r="I85" i="9" s="1"/>
  <c r="I85" i="12"/>
  <c r="J148" i="6"/>
  <c r="H148" i="9" s="1"/>
  <c r="H148" i="12"/>
  <c r="H158" i="6"/>
  <c r="G158" i="9" s="1"/>
  <c r="G158" i="12"/>
  <c r="G152" i="12"/>
  <c r="H152" i="6"/>
  <c r="G152" i="9" s="1"/>
  <c r="H144" i="6"/>
  <c r="G144" i="9" s="1"/>
  <c r="G144" i="12"/>
  <c r="H120" i="6"/>
  <c r="G120" i="9" s="1"/>
  <c r="G120" i="12"/>
  <c r="H110" i="6"/>
  <c r="G110" i="9" s="1"/>
  <c r="G110" i="12"/>
  <c r="O102" i="6"/>
  <c r="G102" i="12"/>
  <c r="H98" i="6"/>
  <c r="G98" i="9" s="1"/>
  <c r="G98" i="12"/>
  <c r="H96" i="6"/>
  <c r="G96" i="9" s="1"/>
  <c r="G96" i="12"/>
  <c r="H78" i="6"/>
  <c r="G78" i="9" s="1"/>
  <c r="G78" i="12"/>
  <c r="G68" i="12"/>
  <c r="H68" i="6"/>
  <c r="G68" i="9" s="1"/>
  <c r="H143" i="7"/>
  <c r="G143" i="10" s="1"/>
  <c r="N143" i="7"/>
  <c r="J143" i="10" s="1"/>
  <c r="L143" i="7"/>
  <c r="I143" i="10" s="1"/>
  <c r="O140" i="7"/>
  <c r="P140" i="7" s="1"/>
  <c r="K140" i="10" s="1"/>
  <c r="H140" i="7"/>
  <c r="G140" i="10" s="1"/>
  <c r="L140" i="7"/>
  <c r="I140" i="10" s="1"/>
  <c r="N140" i="7"/>
  <c r="J140" i="10" s="1"/>
  <c r="N138" i="7"/>
  <c r="J138" i="10" s="1"/>
  <c r="L138" i="7"/>
  <c r="I138" i="10" s="1"/>
  <c r="L133" i="7"/>
  <c r="I133" i="10" s="1"/>
  <c r="N133" i="7"/>
  <c r="J133" i="10" s="1"/>
  <c r="H129" i="7"/>
  <c r="G129" i="10" s="1"/>
  <c r="O129" i="7"/>
  <c r="P129" i="7" s="1"/>
  <c r="K129" i="10" s="1"/>
  <c r="H119" i="7"/>
  <c r="G119" i="10" s="1"/>
  <c r="L119" i="7"/>
  <c r="I119" i="10" s="1"/>
  <c r="N119" i="7"/>
  <c r="J119" i="10" s="1"/>
  <c r="H116" i="7"/>
  <c r="G116" i="10" s="1"/>
  <c r="L116" i="7"/>
  <c r="I116" i="10" s="1"/>
  <c r="N116" i="7"/>
  <c r="J116" i="10" s="1"/>
  <c r="H107" i="7"/>
  <c r="G107" i="10" s="1"/>
  <c r="L107" i="7"/>
  <c r="I107" i="10" s="1"/>
  <c r="N107" i="7"/>
  <c r="J107" i="10" s="1"/>
  <c r="O104" i="7"/>
  <c r="P104" i="7" s="1"/>
  <c r="K104" i="10" s="1"/>
  <c r="H104" i="7"/>
  <c r="G104" i="10" s="1"/>
  <c r="L104" i="7"/>
  <c r="I104" i="10" s="1"/>
  <c r="N104" i="7"/>
  <c r="J104" i="10" s="1"/>
  <c r="J111" i="12"/>
  <c r="N111" i="6"/>
  <c r="J111" i="9" s="1"/>
  <c r="L159" i="6"/>
  <c r="I159" i="9" s="1"/>
  <c r="I159" i="12"/>
  <c r="L149" i="6"/>
  <c r="I149" i="9" s="1"/>
  <c r="I149" i="12"/>
  <c r="L135" i="6"/>
  <c r="I135" i="9" s="1"/>
  <c r="I135" i="12"/>
  <c r="L115" i="6"/>
  <c r="I115" i="9" s="1"/>
  <c r="I115" i="12"/>
  <c r="L99" i="6"/>
  <c r="I99" i="9" s="1"/>
  <c r="I99" i="12"/>
  <c r="I77" i="12"/>
  <c r="L77" i="6"/>
  <c r="I77" i="9" s="1"/>
  <c r="I75" i="12"/>
  <c r="L75" i="6"/>
  <c r="I75" i="9" s="1"/>
  <c r="L73" i="6"/>
  <c r="I73" i="9" s="1"/>
  <c r="I73" i="12"/>
  <c r="L67" i="6"/>
  <c r="I67" i="9" s="1"/>
  <c r="I67" i="12"/>
  <c r="L65" i="6"/>
  <c r="I65" i="9" s="1"/>
  <c r="I65" i="12"/>
  <c r="I61" i="12"/>
  <c r="L61" i="6"/>
  <c r="I61" i="9" s="1"/>
  <c r="I59" i="12"/>
  <c r="L59" i="6"/>
  <c r="I59" i="9" s="1"/>
  <c r="L55" i="6"/>
  <c r="I55" i="9" s="1"/>
  <c r="I55" i="12"/>
  <c r="J163" i="6"/>
  <c r="H163" i="9" s="1"/>
  <c r="H163" i="12"/>
  <c r="O151" i="6"/>
  <c r="H151" i="12"/>
  <c r="J151" i="6"/>
  <c r="H151" i="9" s="1"/>
  <c r="J115" i="6"/>
  <c r="H115" i="9" s="1"/>
  <c r="H115" i="12"/>
  <c r="H97" i="12"/>
  <c r="J87" i="6"/>
  <c r="H87" i="9" s="1"/>
  <c r="H87" i="12"/>
  <c r="J83" i="6"/>
  <c r="H83" i="9" s="1"/>
  <c r="H83" i="12"/>
  <c r="J81" i="6"/>
  <c r="H81" i="9" s="1"/>
  <c r="H81" i="12"/>
  <c r="H77" i="12"/>
  <c r="J77" i="6"/>
  <c r="H77" i="9" s="1"/>
  <c r="J75" i="6"/>
  <c r="H75" i="9" s="1"/>
  <c r="H75" i="12"/>
  <c r="J65" i="6"/>
  <c r="H65" i="9" s="1"/>
  <c r="H65" i="12"/>
  <c r="O163" i="6"/>
  <c r="G163" i="12"/>
  <c r="H163" i="6"/>
  <c r="G163" i="9" s="1"/>
  <c r="G151" i="12"/>
  <c r="H151" i="6"/>
  <c r="G151" i="9" s="1"/>
  <c r="G141" i="12"/>
  <c r="H141" i="6"/>
  <c r="G141" i="9" s="1"/>
  <c r="H125" i="6"/>
  <c r="G125" i="9" s="1"/>
  <c r="G125" i="12"/>
  <c r="G117" i="12"/>
  <c r="H117" i="6"/>
  <c r="G117" i="9" s="1"/>
  <c r="O115" i="6"/>
  <c r="G115" i="12"/>
  <c r="H115" i="6"/>
  <c r="G115" i="9" s="1"/>
  <c r="H103" i="6"/>
  <c r="G103" i="9" s="1"/>
  <c r="G103" i="12"/>
  <c r="G99" i="12"/>
  <c r="H89" i="6"/>
  <c r="G89" i="9" s="1"/>
  <c r="G89" i="12"/>
  <c r="G87" i="12"/>
  <c r="G81" i="12"/>
  <c r="H81" i="6"/>
  <c r="G81" i="9" s="1"/>
  <c r="H79" i="6"/>
  <c r="G79" i="9" s="1"/>
  <c r="G79" i="12"/>
  <c r="O77" i="6"/>
  <c r="G77" i="12"/>
  <c r="O75" i="6"/>
  <c r="H73" i="6"/>
  <c r="G73" i="9" s="1"/>
  <c r="G73" i="12"/>
  <c r="H71" i="6"/>
  <c r="G71" i="9" s="1"/>
  <c r="G71" i="12"/>
  <c r="H69" i="6"/>
  <c r="G69" i="9" s="1"/>
  <c r="G69" i="12"/>
  <c r="G67" i="12"/>
  <c r="H67" i="6"/>
  <c r="G67" i="9" s="1"/>
  <c r="G65" i="12"/>
  <c r="H65" i="6"/>
  <c r="G65" i="9" s="1"/>
  <c r="H63" i="6"/>
  <c r="G63" i="9" s="1"/>
  <c r="G63" i="12"/>
  <c r="H61" i="6"/>
  <c r="G61" i="9" s="1"/>
  <c r="G61" i="12"/>
  <c r="H57" i="6"/>
  <c r="G57" i="9" s="1"/>
  <c r="G57" i="12"/>
  <c r="H53" i="6"/>
  <c r="G53" i="9" s="1"/>
  <c r="G53" i="12"/>
  <c r="G49" i="12"/>
  <c r="H91" i="7"/>
  <c r="G91" i="10" s="1"/>
  <c r="O91" i="7"/>
  <c r="P91" i="7" s="1"/>
  <c r="K91" i="10" s="1"/>
  <c r="L91" i="7"/>
  <c r="I91" i="10" s="1"/>
  <c r="N90" i="7"/>
  <c r="J90" i="10" s="1"/>
  <c r="L90" i="7"/>
  <c r="I90" i="10" s="1"/>
  <c r="H67" i="7"/>
  <c r="G67" i="10" s="1"/>
  <c r="O67" i="7"/>
  <c r="P67" i="7" s="1"/>
  <c r="K67" i="10" s="1"/>
  <c r="L67" i="7"/>
  <c r="I67" i="10" s="1"/>
  <c r="N66" i="7"/>
  <c r="J66" i="10" s="1"/>
  <c r="L66" i="7"/>
  <c r="I66" i="10" s="1"/>
  <c r="L157" i="7"/>
  <c r="I157" i="10" s="1"/>
  <c r="N157" i="7"/>
  <c r="J157" i="10" s="1"/>
  <c r="L156" i="7"/>
  <c r="I156" i="10" s="1"/>
  <c r="H156" i="7"/>
  <c r="G156" i="10" s="1"/>
  <c r="N156" i="7"/>
  <c r="J156" i="10" s="1"/>
  <c r="R64" i="6"/>
  <c r="L64" i="9" s="1"/>
  <c r="J55" i="6"/>
  <c r="H55" i="9" s="1"/>
  <c r="H55" i="12"/>
  <c r="R70" i="6"/>
  <c r="L70" i="9" s="1"/>
  <c r="J153" i="6"/>
  <c r="H153" i="9" s="1"/>
  <c r="H153" i="12"/>
  <c r="H156" i="6"/>
  <c r="G156" i="9" s="1"/>
  <c r="G156" i="12"/>
  <c r="G140" i="12"/>
  <c r="H140" i="6"/>
  <c r="G140" i="9" s="1"/>
  <c r="H134" i="6"/>
  <c r="G134" i="9" s="1"/>
  <c r="G134" i="12"/>
  <c r="H128" i="6"/>
  <c r="G128" i="9" s="1"/>
  <c r="G128" i="12"/>
  <c r="G116" i="12"/>
  <c r="H116" i="6"/>
  <c r="G116" i="9" s="1"/>
  <c r="G104" i="12"/>
  <c r="H104" i="6"/>
  <c r="G104" i="9" s="1"/>
  <c r="G80" i="12"/>
  <c r="H80" i="6"/>
  <c r="G80" i="9" s="1"/>
  <c r="G64" i="12"/>
  <c r="H64" i="6"/>
  <c r="G64" i="9" s="1"/>
  <c r="O152" i="7"/>
  <c r="P152" i="7" s="1"/>
  <c r="K152" i="10" s="1"/>
  <c r="H152" i="7"/>
  <c r="G152" i="10" s="1"/>
  <c r="L152" i="7"/>
  <c r="I152" i="10" s="1"/>
  <c r="N152" i="7"/>
  <c r="J152" i="10" s="1"/>
  <c r="N150" i="7"/>
  <c r="J150" i="10" s="1"/>
  <c r="L150" i="7"/>
  <c r="I150" i="10" s="1"/>
  <c r="H148" i="7"/>
  <c r="G148" i="10" s="1"/>
  <c r="L148" i="7"/>
  <c r="I148" i="10" s="1"/>
  <c r="N148" i="7"/>
  <c r="J148" i="10" s="1"/>
  <c r="L144" i="7"/>
  <c r="I144" i="10" s="1"/>
  <c r="N144" i="7"/>
  <c r="J144" i="10" s="1"/>
  <c r="H144" i="7"/>
  <c r="G144" i="10" s="1"/>
  <c r="N142" i="7"/>
  <c r="J142" i="10" s="1"/>
  <c r="L142" i="7"/>
  <c r="I142" i="10" s="1"/>
  <c r="H142" i="7"/>
  <c r="G142" i="10" s="1"/>
  <c r="O142" i="7"/>
  <c r="P142" i="7" s="1"/>
  <c r="K142" i="10" s="1"/>
  <c r="H136" i="7"/>
  <c r="G136" i="10" s="1"/>
  <c r="L136" i="7"/>
  <c r="I136" i="10" s="1"/>
  <c r="N136" i="7"/>
  <c r="J136" i="10" s="1"/>
  <c r="N131" i="7"/>
  <c r="J131" i="10" s="1"/>
  <c r="H131" i="7"/>
  <c r="G131" i="10" s="1"/>
  <c r="L131" i="7"/>
  <c r="I131" i="10" s="1"/>
  <c r="H105" i="7"/>
  <c r="G105" i="10" s="1"/>
  <c r="O105" i="7"/>
  <c r="P105" i="7" s="1"/>
  <c r="K105" i="10" s="1"/>
  <c r="H79" i="7"/>
  <c r="G79" i="10" s="1"/>
  <c r="L79" i="7"/>
  <c r="I79" i="10" s="1"/>
  <c r="O79" i="7"/>
  <c r="P79" i="7" s="1"/>
  <c r="K79" i="10" s="1"/>
  <c r="N137" i="6"/>
  <c r="J137" i="9" s="1"/>
  <c r="J137" i="12"/>
  <c r="N109" i="6"/>
  <c r="J109" i="9" s="1"/>
  <c r="J109" i="12"/>
  <c r="N99" i="6"/>
  <c r="J99" i="9" s="1"/>
  <c r="J99" i="12"/>
  <c r="N95" i="6"/>
  <c r="J95" i="9" s="1"/>
  <c r="J95" i="12"/>
  <c r="J79" i="12"/>
  <c r="N79" i="6"/>
  <c r="J79" i="9" s="1"/>
  <c r="N73" i="6"/>
  <c r="J73" i="9" s="1"/>
  <c r="J73" i="12"/>
  <c r="N71" i="6"/>
  <c r="J71" i="9" s="1"/>
  <c r="J71" i="12"/>
  <c r="N65" i="6"/>
  <c r="J65" i="9" s="1"/>
  <c r="J65" i="12"/>
  <c r="N59" i="6"/>
  <c r="J59" i="9" s="1"/>
  <c r="J59" i="12"/>
  <c r="N53" i="6"/>
  <c r="J53" i="9" s="1"/>
  <c r="J53" i="12"/>
  <c r="N51" i="6"/>
  <c r="J51" i="9" s="1"/>
  <c r="J51" i="12"/>
  <c r="N49" i="6"/>
  <c r="J49" i="12"/>
  <c r="R161" i="6"/>
  <c r="L161" i="9" s="1"/>
  <c r="L161" i="12"/>
  <c r="L161" i="6"/>
  <c r="I161" i="9" s="1"/>
  <c r="I161" i="12"/>
  <c r="L151" i="6"/>
  <c r="I151" i="9" s="1"/>
  <c r="I151" i="12"/>
  <c r="L121" i="6"/>
  <c r="I121" i="9" s="1"/>
  <c r="I121" i="12"/>
  <c r="I57" i="12"/>
  <c r="L57" i="6"/>
  <c r="I57" i="9" s="1"/>
  <c r="O62" i="7"/>
  <c r="P62" i="7" s="1"/>
  <c r="K62" i="10" s="1"/>
  <c r="H62" i="7"/>
  <c r="G62" i="10" s="1"/>
  <c r="L62" i="7"/>
  <c r="I62" i="10" s="1"/>
  <c r="N62" i="7"/>
  <c r="J62" i="10" s="1"/>
  <c r="J85" i="6"/>
  <c r="H85" i="9" s="1"/>
  <c r="H85" i="12"/>
  <c r="O95" i="7"/>
  <c r="P95" i="7" s="1"/>
  <c r="K95" i="10" s="1"/>
  <c r="H93" i="7"/>
  <c r="G93" i="10" s="1"/>
  <c r="O93" i="7"/>
  <c r="P93" i="7" s="1"/>
  <c r="K93" i="10" s="1"/>
  <c r="L92" i="7"/>
  <c r="I92" i="10" s="1"/>
  <c r="N92" i="7"/>
  <c r="J92" i="10" s="1"/>
  <c r="H92" i="7"/>
  <c r="G92" i="10" s="1"/>
  <c r="H69" i="7"/>
  <c r="G69" i="10" s="1"/>
  <c r="O69" i="7"/>
  <c r="P69" i="7" s="1"/>
  <c r="K69" i="10" s="1"/>
  <c r="L68" i="7"/>
  <c r="I68" i="10" s="1"/>
  <c r="N68" i="7"/>
  <c r="J68" i="10" s="1"/>
  <c r="H68" i="7"/>
  <c r="G68" i="10" s="1"/>
  <c r="O160" i="7"/>
  <c r="P160" i="7" s="1"/>
  <c r="K160" i="10" s="1"/>
  <c r="N159" i="7"/>
  <c r="J159" i="10" s="1"/>
  <c r="L159" i="7"/>
  <c r="I159" i="10" s="1"/>
  <c r="N69" i="6"/>
  <c r="J69" i="9" s="1"/>
  <c r="J69" i="12"/>
  <c r="R158" i="6"/>
  <c r="L158" i="9" s="1"/>
  <c r="L158" i="12"/>
  <c r="L156" i="12"/>
  <c r="R156" i="6"/>
  <c r="L156" i="9" s="1"/>
  <c r="R150" i="6"/>
  <c r="L150" i="9" s="1"/>
  <c r="L150" i="12"/>
  <c r="R146" i="6"/>
  <c r="L146" i="9" s="1"/>
  <c r="L146" i="12"/>
  <c r="R144" i="6"/>
  <c r="L144" i="9" s="1"/>
  <c r="L144" i="12"/>
  <c r="L142" i="12"/>
  <c r="R142" i="6"/>
  <c r="L142" i="9" s="1"/>
  <c r="R136" i="6"/>
  <c r="L136" i="9" s="1"/>
  <c r="L136" i="12"/>
  <c r="R128" i="6"/>
  <c r="L128" i="9" s="1"/>
  <c r="L128" i="12"/>
  <c r="R126" i="6"/>
  <c r="L126" i="9" s="1"/>
  <c r="L126" i="12"/>
  <c r="R122" i="6"/>
  <c r="L122" i="9" s="1"/>
  <c r="L122" i="12"/>
  <c r="R116" i="6"/>
  <c r="L116" i="9" s="1"/>
  <c r="L116" i="12"/>
  <c r="R112" i="6"/>
  <c r="L112" i="9" s="1"/>
  <c r="L112" i="12"/>
  <c r="R110" i="6"/>
  <c r="L110" i="9" s="1"/>
  <c r="L110" i="12"/>
  <c r="L106" i="12"/>
  <c r="R106" i="6"/>
  <c r="L106" i="9" s="1"/>
  <c r="R102" i="6"/>
  <c r="L102" i="9" s="1"/>
  <c r="L102" i="12"/>
  <c r="R100" i="6"/>
  <c r="L100" i="9" s="1"/>
  <c r="L100" i="12"/>
  <c r="R96" i="6"/>
  <c r="L96" i="9" s="1"/>
  <c r="L96" i="12"/>
  <c r="R92" i="6"/>
  <c r="L92" i="9" s="1"/>
  <c r="L92" i="12"/>
  <c r="R86" i="6"/>
  <c r="L86" i="9" s="1"/>
  <c r="L86" i="12"/>
  <c r="L82" i="12"/>
  <c r="R82" i="6"/>
  <c r="L82" i="9" s="1"/>
  <c r="R74" i="6"/>
  <c r="L74" i="9" s="1"/>
  <c r="L74" i="12"/>
  <c r="R72" i="6"/>
  <c r="L72" i="9" s="1"/>
  <c r="L72" i="12"/>
  <c r="R56" i="6"/>
  <c r="L56" i="9" s="1"/>
  <c r="L56" i="12"/>
  <c r="L54" i="12"/>
  <c r="R54" i="6"/>
  <c r="L54" i="9" s="1"/>
  <c r="L52" i="12"/>
  <c r="R52" i="6"/>
  <c r="L52" i="9" s="1"/>
  <c r="L95" i="7"/>
  <c r="I95" i="10" s="1"/>
  <c r="N95" i="7"/>
  <c r="J95" i="10" s="1"/>
  <c r="H95" i="7"/>
  <c r="G95" i="10" s="1"/>
  <c r="N94" i="7"/>
  <c r="J94" i="10" s="1"/>
  <c r="H94" i="7"/>
  <c r="G94" i="10" s="1"/>
  <c r="L94" i="7"/>
  <c r="I94" i="10" s="1"/>
  <c r="O94" i="7"/>
  <c r="P94" i="7" s="1"/>
  <c r="K94" i="10" s="1"/>
  <c r="F93" i="12"/>
  <c r="L71" i="7"/>
  <c r="I71" i="10" s="1"/>
  <c r="N71" i="7"/>
  <c r="J71" i="10" s="1"/>
  <c r="H71" i="7"/>
  <c r="G71" i="10" s="1"/>
  <c r="N70" i="7"/>
  <c r="J70" i="10" s="1"/>
  <c r="H70" i="7"/>
  <c r="G70" i="10" s="1"/>
  <c r="L70" i="7"/>
  <c r="I70" i="10" s="1"/>
  <c r="O70" i="7"/>
  <c r="P70" i="7" s="1"/>
  <c r="K70" i="10" s="1"/>
  <c r="L161" i="7"/>
  <c r="I161" i="10" s="1"/>
  <c r="N161" i="7"/>
  <c r="J161" i="10" s="1"/>
  <c r="H160" i="7"/>
  <c r="G160" i="10" s="1"/>
  <c r="N160" i="7"/>
  <c r="J160" i="10" s="1"/>
  <c r="L160" i="7"/>
  <c r="I160" i="10" s="1"/>
  <c r="R137" i="6"/>
  <c r="L137" i="9" s="1"/>
  <c r="L137" i="12"/>
  <c r="N64" i="7"/>
  <c r="J64" i="10" s="1"/>
  <c r="L154" i="12"/>
  <c r="R154" i="6"/>
  <c r="L154" i="9" s="1"/>
  <c r="R152" i="6"/>
  <c r="L152" i="9" s="1"/>
  <c r="L152" i="12"/>
  <c r="R148" i="6"/>
  <c r="L148" i="9" s="1"/>
  <c r="L148" i="12"/>
  <c r="R140" i="6"/>
  <c r="L140" i="9" s="1"/>
  <c r="L140" i="12"/>
  <c r="R138" i="6"/>
  <c r="L138" i="9" s="1"/>
  <c r="L138" i="12"/>
  <c r="R134" i="6"/>
  <c r="L134" i="9" s="1"/>
  <c r="L134" i="12"/>
  <c r="L132" i="12"/>
  <c r="R132" i="6"/>
  <c r="L132" i="9" s="1"/>
  <c r="R130" i="6"/>
  <c r="L130" i="9" s="1"/>
  <c r="L130" i="12"/>
  <c r="R124" i="6"/>
  <c r="L124" i="9" s="1"/>
  <c r="L124" i="12"/>
  <c r="L120" i="12"/>
  <c r="R120" i="6"/>
  <c r="L120" i="9" s="1"/>
  <c r="L118" i="12"/>
  <c r="R118" i="6"/>
  <c r="L118" i="9" s="1"/>
  <c r="R114" i="6"/>
  <c r="L114" i="9" s="1"/>
  <c r="L114" i="12"/>
  <c r="R108" i="6"/>
  <c r="L108" i="9" s="1"/>
  <c r="L108" i="12"/>
  <c r="R98" i="6"/>
  <c r="L98" i="9" s="1"/>
  <c r="L98" i="12"/>
  <c r="R94" i="6"/>
  <c r="L94" i="9" s="1"/>
  <c r="L94" i="12"/>
  <c r="R90" i="6"/>
  <c r="L90" i="9" s="1"/>
  <c r="L90" i="12"/>
  <c r="R88" i="6"/>
  <c r="L88" i="9" s="1"/>
  <c r="L88" i="12"/>
  <c r="R84" i="6"/>
  <c r="L84" i="9" s="1"/>
  <c r="L84" i="12"/>
  <c r="R80" i="6"/>
  <c r="L80" i="9" s="1"/>
  <c r="L80" i="12"/>
  <c r="R78" i="6"/>
  <c r="L78" i="9" s="1"/>
  <c r="L78" i="12"/>
  <c r="R76" i="6"/>
  <c r="L76" i="9" s="1"/>
  <c r="L76" i="12"/>
  <c r="R68" i="6"/>
  <c r="L68" i="9" s="1"/>
  <c r="L68" i="12"/>
  <c r="R62" i="6"/>
  <c r="L62" i="9" s="1"/>
  <c r="L62" i="12"/>
  <c r="R60" i="6"/>
  <c r="L60" i="9" s="1"/>
  <c r="L60" i="12"/>
  <c r="R58" i="6"/>
  <c r="L58" i="9" s="1"/>
  <c r="L58" i="12"/>
  <c r="R50" i="6"/>
  <c r="L50" i="9" s="1"/>
  <c r="L50" i="12"/>
  <c r="N162" i="6"/>
  <c r="J162" i="9" s="1"/>
  <c r="J162" i="12"/>
  <c r="N160" i="6"/>
  <c r="J160" i="9" s="1"/>
  <c r="J160" i="12"/>
  <c r="J158" i="12"/>
  <c r="N158" i="6"/>
  <c r="J158" i="9" s="1"/>
  <c r="N156" i="6"/>
  <c r="J156" i="9" s="1"/>
  <c r="J156" i="12"/>
  <c r="N154" i="6"/>
  <c r="J154" i="9" s="1"/>
  <c r="J154" i="12"/>
  <c r="N152" i="6"/>
  <c r="J152" i="9" s="1"/>
  <c r="J152" i="12"/>
  <c r="N150" i="6"/>
  <c r="J150" i="9" s="1"/>
  <c r="J150" i="12"/>
  <c r="N146" i="6"/>
  <c r="J146" i="9" s="1"/>
  <c r="J146" i="12"/>
  <c r="N144" i="6"/>
  <c r="J144" i="9" s="1"/>
  <c r="J144" i="12"/>
  <c r="N140" i="6"/>
  <c r="J140" i="9" s="1"/>
  <c r="J140" i="12"/>
  <c r="N138" i="6"/>
  <c r="J138" i="9" s="1"/>
  <c r="J138" i="12"/>
  <c r="N136" i="6"/>
  <c r="J136" i="9" s="1"/>
  <c r="J136" i="12"/>
  <c r="N134" i="6"/>
  <c r="J134" i="9" s="1"/>
  <c r="J134" i="12"/>
  <c r="N132" i="6"/>
  <c r="J132" i="9" s="1"/>
  <c r="J132" i="12"/>
  <c r="N130" i="6"/>
  <c r="J130" i="9" s="1"/>
  <c r="J130" i="12"/>
  <c r="N128" i="6"/>
  <c r="J128" i="9" s="1"/>
  <c r="J128" i="12"/>
  <c r="N126" i="6"/>
  <c r="J126" i="9" s="1"/>
  <c r="J126" i="12"/>
  <c r="J124" i="12"/>
  <c r="N124" i="6"/>
  <c r="J124" i="9" s="1"/>
  <c r="J122" i="12"/>
  <c r="N122" i="6"/>
  <c r="J122" i="9" s="1"/>
  <c r="N120" i="6"/>
  <c r="J120" i="9" s="1"/>
  <c r="J120" i="12"/>
  <c r="N118" i="6"/>
  <c r="J118" i="9" s="1"/>
  <c r="J118" i="12"/>
  <c r="N116" i="6"/>
  <c r="J116" i="9" s="1"/>
  <c r="J116" i="12"/>
  <c r="J112" i="12"/>
  <c r="N112" i="6"/>
  <c r="J112" i="9" s="1"/>
  <c r="N110" i="6"/>
  <c r="J110" i="9" s="1"/>
  <c r="J110" i="12"/>
  <c r="N108" i="6"/>
  <c r="J108" i="9" s="1"/>
  <c r="J108" i="12"/>
  <c r="N106" i="6"/>
  <c r="J106" i="9" s="1"/>
  <c r="J106" i="12"/>
  <c r="N104" i="6"/>
  <c r="J104" i="9" s="1"/>
  <c r="J104" i="12"/>
  <c r="N98" i="6"/>
  <c r="J98" i="9" s="1"/>
  <c r="J98" i="12"/>
  <c r="N76" i="6"/>
  <c r="J76" i="9" s="1"/>
  <c r="J76" i="12"/>
  <c r="N74" i="6"/>
  <c r="J74" i="9" s="1"/>
  <c r="J74" i="12"/>
  <c r="N72" i="6"/>
  <c r="J72" i="9" s="1"/>
  <c r="J72" i="12"/>
  <c r="N66" i="6"/>
  <c r="J66" i="9" s="1"/>
  <c r="J66" i="12"/>
  <c r="N60" i="6"/>
  <c r="J60" i="9" s="1"/>
  <c r="J60" i="12"/>
  <c r="J58" i="12"/>
  <c r="N58" i="6"/>
  <c r="J58" i="9" s="1"/>
  <c r="N54" i="6"/>
  <c r="J54" i="9" s="1"/>
  <c r="J54" i="12"/>
  <c r="N50" i="6"/>
  <c r="J50" i="9" s="1"/>
  <c r="J50" i="12"/>
  <c r="L96" i="7"/>
  <c r="I96" i="10" s="1"/>
  <c r="H96" i="7"/>
  <c r="G96" i="10" s="1"/>
  <c r="N96" i="7"/>
  <c r="J96" i="10" s="1"/>
  <c r="L72" i="7"/>
  <c r="I72" i="10" s="1"/>
  <c r="H72" i="7"/>
  <c r="G72" i="10" s="1"/>
  <c r="N72" i="7"/>
  <c r="J72" i="10" s="1"/>
  <c r="N49" i="7"/>
  <c r="L49" i="7"/>
  <c r="N163" i="7"/>
  <c r="J163" i="10" s="1"/>
  <c r="L163" i="7"/>
  <c r="I163" i="10" s="1"/>
  <c r="H163" i="7"/>
  <c r="G163" i="10" s="1"/>
  <c r="N67" i="6"/>
  <c r="J67" i="9" s="1"/>
  <c r="J67" i="12"/>
  <c r="N96" i="6"/>
  <c r="J96" i="9" s="1"/>
  <c r="J96" i="12"/>
  <c r="R104" i="6"/>
  <c r="L104" i="9" s="1"/>
  <c r="L104" i="12"/>
  <c r="L162" i="6"/>
  <c r="I162" i="9" s="1"/>
  <c r="I162" i="12"/>
  <c r="L160" i="6"/>
  <c r="I160" i="9" s="1"/>
  <c r="I160" i="12"/>
  <c r="L158" i="6"/>
  <c r="I158" i="9" s="1"/>
  <c r="I158" i="12"/>
  <c r="L156" i="6"/>
  <c r="I156" i="9" s="1"/>
  <c r="I156" i="12"/>
  <c r="L154" i="6"/>
  <c r="I154" i="9" s="1"/>
  <c r="I154" i="12"/>
  <c r="L152" i="6"/>
  <c r="I152" i="9" s="1"/>
  <c r="I152" i="12"/>
  <c r="L150" i="6"/>
  <c r="I150" i="9" s="1"/>
  <c r="I150" i="12"/>
  <c r="I148" i="12"/>
  <c r="L148" i="6"/>
  <c r="I148" i="9" s="1"/>
  <c r="L146" i="6"/>
  <c r="I146" i="9" s="1"/>
  <c r="I146" i="12"/>
  <c r="L144" i="6"/>
  <c r="I144" i="9" s="1"/>
  <c r="I144" i="12"/>
  <c r="L142" i="6"/>
  <c r="I142" i="9" s="1"/>
  <c r="I142" i="12"/>
  <c r="L140" i="6"/>
  <c r="I140" i="9" s="1"/>
  <c r="I140" i="12"/>
  <c r="I138" i="12"/>
  <c r="L138" i="6"/>
  <c r="I138" i="9" s="1"/>
  <c r="L136" i="6"/>
  <c r="I136" i="9" s="1"/>
  <c r="I136" i="12"/>
  <c r="L134" i="6"/>
  <c r="I134" i="9" s="1"/>
  <c r="I134" i="12"/>
  <c r="L132" i="6"/>
  <c r="I132" i="9" s="1"/>
  <c r="I132" i="12"/>
  <c r="L130" i="6"/>
  <c r="I130" i="9" s="1"/>
  <c r="I130" i="12"/>
  <c r="L128" i="6"/>
  <c r="I128" i="9" s="1"/>
  <c r="I128" i="12"/>
  <c r="I126" i="12"/>
  <c r="L126" i="6"/>
  <c r="I126" i="9" s="1"/>
  <c r="I124" i="12"/>
  <c r="L124" i="6"/>
  <c r="I124" i="9" s="1"/>
  <c r="L122" i="6"/>
  <c r="I122" i="9" s="1"/>
  <c r="I122" i="12"/>
  <c r="L120" i="6"/>
  <c r="I120" i="9" s="1"/>
  <c r="I120" i="12"/>
  <c r="L118" i="6"/>
  <c r="I118" i="9" s="1"/>
  <c r="I118" i="12"/>
  <c r="L116" i="6"/>
  <c r="I116" i="9" s="1"/>
  <c r="I116" i="12"/>
  <c r="L114" i="6"/>
  <c r="I114" i="9" s="1"/>
  <c r="I114" i="12"/>
  <c r="L112" i="6"/>
  <c r="I112" i="9" s="1"/>
  <c r="I112" i="12"/>
  <c r="L110" i="6"/>
  <c r="I110" i="9" s="1"/>
  <c r="I110" i="12"/>
  <c r="L108" i="6"/>
  <c r="I108" i="9" s="1"/>
  <c r="I108" i="12"/>
  <c r="L106" i="6"/>
  <c r="I106" i="9" s="1"/>
  <c r="I106" i="12"/>
  <c r="L104" i="6"/>
  <c r="I104" i="9" s="1"/>
  <c r="I104" i="12"/>
  <c r="L102" i="6"/>
  <c r="I102" i="9" s="1"/>
  <c r="I102" i="12"/>
  <c r="L100" i="6"/>
  <c r="I100" i="9" s="1"/>
  <c r="I100" i="12"/>
  <c r="L98" i="6"/>
  <c r="I98" i="9" s="1"/>
  <c r="I98" i="12"/>
  <c r="L96" i="6"/>
  <c r="I96" i="9" s="1"/>
  <c r="I96" i="12"/>
  <c r="L94" i="6"/>
  <c r="I94" i="9" s="1"/>
  <c r="I94" i="12"/>
  <c r="L92" i="6"/>
  <c r="I92" i="9" s="1"/>
  <c r="I92" i="12"/>
  <c r="I90" i="12"/>
  <c r="L90" i="6"/>
  <c r="I90" i="9" s="1"/>
  <c r="L88" i="6"/>
  <c r="I88" i="9" s="1"/>
  <c r="I88" i="12"/>
  <c r="L86" i="6"/>
  <c r="I86" i="9" s="1"/>
  <c r="I86" i="12"/>
  <c r="L84" i="6"/>
  <c r="I84" i="9" s="1"/>
  <c r="I84" i="12"/>
  <c r="L82" i="6"/>
  <c r="I82" i="9" s="1"/>
  <c r="I82" i="12"/>
  <c r="L80" i="6"/>
  <c r="I80" i="9" s="1"/>
  <c r="I80" i="12"/>
  <c r="L78" i="6"/>
  <c r="I78" i="9" s="1"/>
  <c r="I78" i="12"/>
  <c r="I76" i="12"/>
  <c r="L76" i="6"/>
  <c r="I76" i="9" s="1"/>
  <c r="L74" i="6"/>
  <c r="I74" i="9" s="1"/>
  <c r="I74" i="12"/>
  <c r="L72" i="6"/>
  <c r="I72" i="9" s="1"/>
  <c r="I72" i="12"/>
  <c r="L70" i="6"/>
  <c r="I70" i="9" s="1"/>
  <c r="I70" i="12"/>
  <c r="L68" i="6"/>
  <c r="I68" i="9" s="1"/>
  <c r="I68" i="12"/>
  <c r="L66" i="6"/>
  <c r="I66" i="9" s="1"/>
  <c r="I66" i="12"/>
  <c r="I64" i="12"/>
  <c r="L64" i="6"/>
  <c r="I64" i="9" s="1"/>
  <c r="I60" i="12"/>
  <c r="L60" i="6"/>
  <c r="I60" i="9" s="1"/>
  <c r="I58" i="12"/>
  <c r="L58" i="6"/>
  <c r="I58" i="9" s="1"/>
  <c r="L54" i="6"/>
  <c r="I54" i="9" s="1"/>
  <c r="I54" i="12"/>
  <c r="I52" i="12"/>
  <c r="L52" i="6"/>
  <c r="I52" i="9" s="1"/>
  <c r="L50" i="6"/>
  <c r="I50" i="9" s="1"/>
  <c r="I50" i="12"/>
  <c r="O143" i="7"/>
  <c r="P143" i="7" s="1"/>
  <c r="K143" i="10" s="1"/>
  <c r="O131" i="7"/>
  <c r="P131" i="7" s="1"/>
  <c r="K131" i="10" s="1"/>
  <c r="O98" i="7"/>
  <c r="P98" i="7" s="1"/>
  <c r="K98" i="10" s="1"/>
  <c r="H98" i="7"/>
  <c r="G98" i="10" s="1"/>
  <c r="L98" i="7"/>
  <c r="I98" i="10" s="1"/>
  <c r="N98" i="7"/>
  <c r="J98" i="10" s="1"/>
  <c r="O74" i="7"/>
  <c r="P74" i="7" s="1"/>
  <c r="K74" i="10" s="1"/>
  <c r="H74" i="7"/>
  <c r="G74" i="10" s="1"/>
  <c r="L74" i="7"/>
  <c r="I74" i="10" s="1"/>
  <c r="N74" i="7"/>
  <c r="J74" i="10" s="1"/>
  <c r="H50" i="7"/>
  <c r="G50" i="10" s="1"/>
  <c r="N50" i="7"/>
  <c r="J50" i="10" s="1"/>
  <c r="H51" i="12"/>
  <c r="J51" i="6"/>
  <c r="H51" i="9" s="1"/>
  <c r="J156" i="6"/>
  <c r="H156" i="9" s="1"/>
  <c r="H156" i="12"/>
  <c r="J144" i="6"/>
  <c r="H144" i="9" s="1"/>
  <c r="H144" i="12"/>
  <c r="J142" i="6"/>
  <c r="H142" i="9" s="1"/>
  <c r="H142" i="12"/>
  <c r="J140" i="6"/>
  <c r="H140" i="9" s="1"/>
  <c r="H140" i="12"/>
  <c r="H138" i="12"/>
  <c r="J138" i="6"/>
  <c r="H138" i="9" s="1"/>
  <c r="J132" i="6"/>
  <c r="H132" i="9" s="1"/>
  <c r="H132" i="12"/>
  <c r="J130" i="6"/>
  <c r="H130" i="9" s="1"/>
  <c r="H130" i="12"/>
  <c r="H128" i="12"/>
  <c r="J128" i="6"/>
  <c r="H128" i="9" s="1"/>
  <c r="J126" i="6"/>
  <c r="H126" i="9" s="1"/>
  <c r="H126" i="12"/>
  <c r="J124" i="6"/>
  <c r="H124" i="9" s="1"/>
  <c r="H124" i="12"/>
  <c r="O122" i="6"/>
  <c r="H122" i="12"/>
  <c r="J120" i="6"/>
  <c r="H120" i="9" s="1"/>
  <c r="H120" i="12"/>
  <c r="J118" i="6"/>
  <c r="H118" i="9" s="1"/>
  <c r="H118" i="12"/>
  <c r="J116" i="6"/>
  <c r="H116" i="9" s="1"/>
  <c r="H116" i="12"/>
  <c r="J114" i="6"/>
  <c r="H114" i="9" s="1"/>
  <c r="H114" i="12"/>
  <c r="J112" i="6"/>
  <c r="H112" i="9" s="1"/>
  <c r="H112" i="12"/>
  <c r="J108" i="6"/>
  <c r="H108" i="9" s="1"/>
  <c r="H108" i="12"/>
  <c r="J106" i="6"/>
  <c r="H106" i="9" s="1"/>
  <c r="H106" i="12"/>
  <c r="O104" i="6"/>
  <c r="H104" i="12"/>
  <c r="H102" i="12"/>
  <c r="J102" i="6"/>
  <c r="H102" i="9" s="1"/>
  <c r="J96" i="6"/>
  <c r="H96" i="9" s="1"/>
  <c r="H96" i="12"/>
  <c r="J94" i="6"/>
  <c r="H94" i="9" s="1"/>
  <c r="H94" i="12"/>
  <c r="J92" i="6"/>
  <c r="H92" i="9" s="1"/>
  <c r="H92" i="12"/>
  <c r="H90" i="12"/>
  <c r="J90" i="6"/>
  <c r="H90" i="9" s="1"/>
  <c r="J88" i="6"/>
  <c r="H88" i="9" s="1"/>
  <c r="H88" i="12"/>
  <c r="J86" i="6"/>
  <c r="H86" i="9" s="1"/>
  <c r="H86" i="12"/>
  <c r="J84" i="6"/>
  <c r="H84" i="9" s="1"/>
  <c r="H84" i="12"/>
  <c r="J82" i="6"/>
  <c r="H82" i="9" s="1"/>
  <c r="H82" i="12"/>
  <c r="O80" i="6"/>
  <c r="H80" i="12"/>
  <c r="J78" i="6"/>
  <c r="H78" i="9" s="1"/>
  <c r="H78" i="12"/>
  <c r="J76" i="6"/>
  <c r="H76" i="9" s="1"/>
  <c r="H76" i="12"/>
  <c r="J74" i="6"/>
  <c r="H74" i="9" s="1"/>
  <c r="H74" i="12"/>
  <c r="J72" i="6"/>
  <c r="H72" i="9" s="1"/>
  <c r="H72" i="12"/>
  <c r="J70" i="6"/>
  <c r="H70" i="9" s="1"/>
  <c r="H70" i="12"/>
  <c r="J68" i="6"/>
  <c r="H68" i="9" s="1"/>
  <c r="H68" i="12"/>
  <c r="J66" i="6"/>
  <c r="H66" i="9" s="1"/>
  <c r="H66" i="12"/>
  <c r="J64" i="6"/>
  <c r="H64" i="9" s="1"/>
  <c r="H64" i="12"/>
  <c r="H62" i="12"/>
  <c r="J62" i="6"/>
  <c r="H62" i="9" s="1"/>
  <c r="J60" i="6"/>
  <c r="H60" i="9" s="1"/>
  <c r="H60" i="12"/>
  <c r="J58" i="6"/>
  <c r="H58" i="9" s="1"/>
  <c r="H58" i="12"/>
  <c r="J56" i="6"/>
  <c r="H56" i="9" s="1"/>
  <c r="H56" i="12"/>
  <c r="J54" i="6"/>
  <c r="H54" i="9" s="1"/>
  <c r="H54" i="12"/>
  <c r="J50" i="6"/>
  <c r="H50" i="9" s="1"/>
  <c r="H50" i="12"/>
  <c r="O148" i="7"/>
  <c r="P148" i="7" s="1"/>
  <c r="K148" i="10" s="1"/>
  <c r="O145" i="7"/>
  <c r="P145" i="7" s="1"/>
  <c r="K145" i="10" s="1"/>
  <c r="O136" i="7"/>
  <c r="P136" i="7" s="1"/>
  <c r="K136" i="10" s="1"/>
  <c r="O133" i="7"/>
  <c r="P133" i="7" s="1"/>
  <c r="K133" i="10" s="1"/>
  <c r="O124" i="7"/>
  <c r="P124" i="7" s="1"/>
  <c r="K124" i="10" s="1"/>
  <c r="O121" i="7"/>
  <c r="P121" i="7" s="1"/>
  <c r="K121" i="10" s="1"/>
  <c r="O119" i="7"/>
  <c r="P119" i="7" s="1"/>
  <c r="K119" i="10" s="1"/>
  <c r="O112" i="7"/>
  <c r="P112" i="7" s="1"/>
  <c r="K112" i="10" s="1"/>
  <c r="O109" i="7"/>
  <c r="P109" i="7" s="1"/>
  <c r="K109" i="10" s="1"/>
  <c r="O107" i="7"/>
  <c r="P107" i="7" s="1"/>
  <c r="K107" i="10" s="1"/>
  <c r="H100" i="7"/>
  <c r="G100" i="10" s="1"/>
  <c r="L100" i="7"/>
  <c r="I100" i="10" s="1"/>
  <c r="N100" i="7"/>
  <c r="J100" i="10" s="1"/>
  <c r="O80" i="7"/>
  <c r="P80" i="7" s="1"/>
  <c r="K80" i="10" s="1"/>
  <c r="H76" i="7"/>
  <c r="G76" i="10" s="1"/>
  <c r="L76" i="7"/>
  <c r="I76" i="10" s="1"/>
  <c r="N76" i="7"/>
  <c r="J76" i="10" s="1"/>
  <c r="H52" i="7"/>
  <c r="G52" i="10" s="1"/>
  <c r="L52" i="7"/>
  <c r="I52" i="10" s="1"/>
  <c r="N52" i="7"/>
  <c r="J52" i="10" s="1"/>
  <c r="R65" i="6"/>
  <c r="L65" i="9" s="1"/>
  <c r="L65" i="12"/>
  <c r="R71" i="6"/>
  <c r="L71" i="9" s="1"/>
  <c r="G123" i="12"/>
  <c r="F115" i="7"/>
  <c r="F99" i="12"/>
  <c r="F99" i="11"/>
  <c r="F99" i="10"/>
  <c r="F99" i="9"/>
  <c r="F99" i="8"/>
  <c r="F99" i="6"/>
  <c r="F91" i="12"/>
  <c r="F91" i="11"/>
  <c r="F91" i="10"/>
  <c r="F91" i="9"/>
  <c r="F91" i="7"/>
  <c r="F91" i="8"/>
  <c r="F91" i="6"/>
  <c r="F79" i="12"/>
  <c r="F79" i="11"/>
  <c r="F79" i="10"/>
  <c r="F79" i="8"/>
  <c r="F79" i="9"/>
  <c r="F79" i="7"/>
  <c r="F63" i="12"/>
  <c r="F63" i="11"/>
  <c r="F63" i="10"/>
  <c r="F63" i="9"/>
  <c r="F63" i="8"/>
  <c r="F63" i="7"/>
  <c r="F63" i="6"/>
  <c r="F57" i="12"/>
  <c r="F57" i="11"/>
  <c r="F57" i="10"/>
  <c r="F57" i="9"/>
  <c r="F57" i="8"/>
  <c r="F57" i="7"/>
  <c r="F57" i="6"/>
  <c r="F53" i="12"/>
  <c r="F53" i="11"/>
  <c r="F53" i="10"/>
  <c r="F53" i="9"/>
  <c r="F53" i="8"/>
  <c r="F163" i="12"/>
  <c r="F163" i="11"/>
  <c r="F163" i="10"/>
  <c r="F163" i="9"/>
  <c r="F163" i="7"/>
  <c r="F163" i="8"/>
  <c r="F161" i="12"/>
  <c r="F161" i="11"/>
  <c r="F161" i="10"/>
  <c r="F161" i="9"/>
  <c r="F161" i="8"/>
  <c r="F161" i="6"/>
  <c r="F161" i="7"/>
  <c r="F159" i="12"/>
  <c r="F159" i="11"/>
  <c r="F159" i="10"/>
  <c r="F159" i="9"/>
  <c r="F159" i="8"/>
  <c r="F159" i="6"/>
  <c r="F159" i="7"/>
  <c r="F157" i="7"/>
  <c r="O121" i="8"/>
  <c r="P121" i="8" s="1"/>
  <c r="K121" i="11" s="1"/>
  <c r="R59" i="6"/>
  <c r="L59" i="9" s="1"/>
  <c r="L59" i="12"/>
  <c r="R57" i="6"/>
  <c r="L57" i="9" s="1"/>
  <c r="L57" i="12"/>
  <c r="F95" i="12"/>
  <c r="F95" i="11"/>
  <c r="F95" i="10"/>
  <c r="F95" i="9"/>
  <c r="F95" i="8"/>
  <c r="F95" i="6"/>
  <c r="F89" i="12"/>
  <c r="F89" i="11"/>
  <c r="F89" i="10"/>
  <c r="F89" i="9"/>
  <c r="F89" i="8"/>
  <c r="F89" i="7"/>
  <c r="F59" i="12"/>
  <c r="F59" i="10"/>
  <c r="F59" i="11"/>
  <c r="F59" i="9"/>
  <c r="F59" i="8"/>
  <c r="F59" i="7"/>
  <c r="F59" i="6"/>
  <c r="R155" i="6"/>
  <c r="L155" i="9" s="1"/>
  <c r="L155" i="12"/>
  <c r="R153" i="6"/>
  <c r="L153" i="9" s="1"/>
  <c r="L153" i="12"/>
  <c r="R151" i="6"/>
  <c r="L151" i="9" s="1"/>
  <c r="L151" i="12"/>
  <c r="L143" i="12"/>
  <c r="R141" i="6"/>
  <c r="L141" i="9" s="1"/>
  <c r="L141" i="12"/>
  <c r="R139" i="6"/>
  <c r="L139" i="9" s="1"/>
  <c r="L139" i="12"/>
  <c r="L135" i="12"/>
  <c r="R133" i="6"/>
  <c r="L133" i="9" s="1"/>
  <c r="L133" i="12"/>
  <c r="R131" i="6"/>
  <c r="L131" i="9" s="1"/>
  <c r="L131" i="12"/>
  <c r="R129" i="6"/>
  <c r="L129" i="9" s="1"/>
  <c r="L129" i="12"/>
  <c r="R127" i="6"/>
  <c r="L127" i="9" s="1"/>
  <c r="L127" i="12"/>
  <c r="R125" i="6"/>
  <c r="L125" i="9" s="1"/>
  <c r="L125" i="12"/>
  <c r="R123" i="6"/>
  <c r="L123" i="9" s="1"/>
  <c r="L123" i="12"/>
  <c r="L117" i="12"/>
  <c r="R117" i="6"/>
  <c r="L117" i="9" s="1"/>
  <c r="R115" i="6"/>
  <c r="L115" i="9" s="1"/>
  <c r="L115" i="12"/>
  <c r="R113" i="6"/>
  <c r="L113" i="9" s="1"/>
  <c r="L113" i="12"/>
  <c r="R109" i="6"/>
  <c r="L109" i="9" s="1"/>
  <c r="L109" i="12"/>
  <c r="R105" i="6"/>
  <c r="L105" i="9" s="1"/>
  <c r="L105" i="12"/>
  <c r="R103" i="6"/>
  <c r="L103" i="9" s="1"/>
  <c r="L103" i="12"/>
  <c r="R101" i="6"/>
  <c r="L101" i="9" s="1"/>
  <c r="L101" i="12"/>
  <c r="L99" i="12"/>
  <c r="R99" i="6"/>
  <c r="L99" i="9" s="1"/>
  <c r="R97" i="6"/>
  <c r="L97" i="9" s="1"/>
  <c r="L97" i="12"/>
  <c r="R91" i="6"/>
  <c r="L91" i="9" s="1"/>
  <c r="L91" i="12"/>
  <c r="R89" i="6"/>
  <c r="L89" i="9" s="1"/>
  <c r="L89" i="12"/>
  <c r="R87" i="6"/>
  <c r="L87" i="9" s="1"/>
  <c r="L87" i="12"/>
  <c r="R85" i="6"/>
  <c r="L85" i="9" s="1"/>
  <c r="L85" i="12"/>
  <c r="R83" i="6"/>
  <c r="L83" i="9" s="1"/>
  <c r="L83" i="12"/>
  <c r="R73" i="6"/>
  <c r="L73" i="9" s="1"/>
  <c r="L73" i="12"/>
  <c r="L67" i="12"/>
  <c r="R55" i="6"/>
  <c r="L55" i="9" s="1"/>
  <c r="L55" i="12"/>
  <c r="N57" i="6"/>
  <c r="J57" i="9" s="1"/>
  <c r="F85" i="12"/>
  <c r="F85" i="11"/>
  <c r="F85" i="10"/>
  <c r="F85" i="9"/>
  <c r="F85" i="8"/>
  <c r="F85" i="7"/>
  <c r="F71" i="12"/>
  <c r="F71" i="11"/>
  <c r="F71" i="9"/>
  <c r="F71" i="10"/>
  <c r="F71" i="8"/>
  <c r="F65" i="12"/>
  <c r="F65" i="11"/>
  <c r="F65" i="10"/>
  <c r="F65" i="9"/>
  <c r="F65" i="8"/>
  <c r="F65" i="7"/>
  <c r="F65" i="6"/>
  <c r="F55" i="12"/>
  <c r="F55" i="11"/>
  <c r="F55" i="10"/>
  <c r="F55" i="9"/>
  <c r="F55" i="8"/>
  <c r="F55" i="7"/>
  <c r="F155" i="12"/>
  <c r="F155" i="11"/>
  <c r="F155" i="10"/>
  <c r="F155" i="9"/>
  <c r="F155" i="8"/>
  <c r="F155" i="7"/>
  <c r="N163" i="6"/>
  <c r="J163" i="9" s="1"/>
  <c r="J163" i="12"/>
  <c r="N157" i="6"/>
  <c r="J157" i="9" s="1"/>
  <c r="J157" i="12"/>
  <c r="N155" i="6"/>
  <c r="J155" i="9" s="1"/>
  <c r="J155" i="12"/>
  <c r="J153" i="12"/>
  <c r="N147" i="6"/>
  <c r="J147" i="9" s="1"/>
  <c r="J147" i="12"/>
  <c r="N145" i="6"/>
  <c r="J145" i="9" s="1"/>
  <c r="J145" i="12"/>
  <c r="N143" i="6"/>
  <c r="J143" i="9" s="1"/>
  <c r="J143" i="12"/>
  <c r="J141" i="12"/>
  <c r="N139" i="6"/>
  <c r="J139" i="9" s="1"/>
  <c r="J139" i="12"/>
  <c r="J133" i="12"/>
  <c r="N131" i="6"/>
  <c r="J131" i="9" s="1"/>
  <c r="J131" i="12"/>
  <c r="N127" i="6"/>
  <c r="J127" i="9" s="1"/>
  <c r="J127" i="12"/>
  <c r="N125" i="6"/>
  <c r="J125" i="9" s="1"/>
  <c r="J125" i="12"/>
  <c r="N123" i="6"/>
  <c r="J123" i="9" s="1"/>
  <c r="J123" i="12"/>
  <c r="N121" i="6"/>
  <c r="J121" i="9" s="1"/>
  <c r="J121" i="12"/>
  <c r="N119" i="6"/>
  <c r="J119" i="9" s="1"/>
  <c r="J119" i="12"/>
  <c r="J115" i="12"/>
  <c r="N115" i="6"/>
  <c r="J115" i="9" s="1"/>
  <c r="N107" i="6"/>
  <c r="J107" i="9" s="1"/>
  <c r="J107" i="12"/>
  <c r="N103" i="6"/>
  <c r="J103" i="9" s="1"/>
  <c r="J103" i="12"/>
  <c r="N101" i="6"/>
  <c r="J101" i="9" s="1"/>
  <c r="J101" i="12"/>
  <c r="N91" i="6"/>
  <c r="J91" i="9" s="1"/>
  <c r="J91" i="12"/>
  <c r="N89" i="6"/>
  <c r="J89" i="9" s="1"/>
  <c r="J89" i="12"/>
  <c r="N87" i="6"/>
  <c r="J87" i="9" s="1"/>
  <c r="J87" i="12"/>
  <c r="N85" i="6"/>
  <c r="J85" i="9" s="1"/>
  <c r="J85" i="12"/>
  <c r="N83" i="6"/>
  <c r="J83" i="9" s="1"/>
  <c r="J83" i="12"/>
  <c r="N81" i="6"/>
  <c r="J81" i="9" s="1"/>
  <c r="J81" i="12"/>
  <c r="N77" i="6"/>
  <c r="J77" i="9" s="1"/>
  <c r="J77" i="12"/>
  <c r="J75" i="12"/>
  <c r="N63" i="6"/>
  <c r="J63" i="9" s="1"/>
  <c r="J63" i="12"/>
  <c r="O111" i="8"/>
  <c r="P111" i="8" s="1"/>
  <c r="K111" i="11" s="1"/>
  <c r="F83" i="12"/>
  <c r="F83" i="11"/>
  <c r="F83" i="10"/>
  <c r="F83" i="9"/>
  <c r="F83" i="8"/>
  <c r="F83" i="7"/>
  <c r="F77" i="12"/>
  <c r="F77" i="11"/>
  <c r="F77" i="10"/>
  <c r="F77" i="9"/>
  <c r="F77" i="8"/>
  <c r="F73" i="11"/>
  <c r="F69" i="12"/>
  <c r="F69" i="11"/>
  <c r="F69" i="9"/>
  <c r="F69" i="10"/>
  <c r="F69" i="8"/>
  <c r="F69" i="7"/>
  <c r="F51" i="12"/>
  <c r="F51" i="11"/>
  <c r="F51" i="10"/>
  <c r="F51" i="9"/>
  <c r="F51" i="8"/>
  <c r="F51" i="7"/>
  <c r="F51" i="6"/>
  <c r="F49" i="12"/>
  <c r="F49" i="11"/>
  <c r="F49" i="8"/>
  <c r="F49" i="7"/>
  <c r="F153" i="12"/>
  <c r="F153" i="11"/>
  <c r="F153" i="9"/>
  <c r="L157" i="6"/>
  <c r="I157" i="9" s="1"/>
  <c r="I157" i="12"/>
  <c r="L155" i="6"/>
  <c r="I155" i="9" s="1"/>
  <c r="I155" i="12"/>
  <c r="L147" i="6"/>
  <c r="I147" i="9" s="1"/>
  <c r="I147" i="12"/>
  <c r="L145" i="6"/>
  <c r="I145" i="9" s="1"/>
  <c r="I145" i="12"/>
  <c r="L143" i="6"/>
  <c r="I143" i="9" s="1"/>
  <c r="I143" i="12"/>
  <c r="L141" i="6"/>
  <c r="I141" i="9" s="1"/>
  <c r="I141" i="12"/>
  <c r="L139" i="6"/>
  <c r="I139" i="9" s="1"/>
  <c r="I139" i="12"/>
  <c r="L137" i="6"/>
  <c r="I137" i="9" s="1"/>
  <c r="I137" i="12"/>
  <c r="L133" i="6"/>
  <c r="I133" i="9" s="1"/>
  <c r="I133" i="12"/>
  <c r="L131" i="6"/>
  <c r="I131" i="9" s="1"/>
  <c r="I131" i="12"/>
  <c r="L129" i="6"/>
  <c r="I129" i="9" s="1"/>
  <c r="I129" i="12"/>
  <c r="I127" i="12"/>
  <c r="L127" i="6"/>
  <c r="I127" i="9" s="1"/>
  <c r="L125" i="6"/>
  <c r="I125" i="9" s="1"/>
  <c r="I125" i="12"/>
  <c r="L119" i="6"/>
  <c r="I119" i="9" s="1"/>
  <c r="I119" i="12"/>
  <c r="I117" i="12"/>
  <c r="L117" i="6"/>
  <c r="I117" i="9" s="1"/>
  <c r="L113" i="6"/>
  <c r="I113" i="9" s="1"/>
  <c r="I113" i="12"/>
  <c r="L111" i="6"/>
  <c r="I111" i="9" s="1"/>
  <c r="I111" i="12"/>
  <c r="L109" i="6"/>
  <c r="I109" i="9" s="1"/>
  <c r="I109" i="12"/>
  <c r="L107" i="6"/>
  <c r="I107" i="9" s="1"/>
  <c r="I107" i="12"/>
  <c r="L105" i="6"/>
  <c r="I105" i="9" s="1"/>
  <c r="I105" i="12"/>
  <c r="L103" i="6"/>
  <c r="I103" i="9" s="1"/>
  <c r="I103" i="12"/>
  <c r="L101" i="6"/>
  <c r="I101" i="9" s="1"/>
  <c r="I101" i="12"/>
  <c r="L97" i="6"/>
  <c r="I97" i="9" s="1"/>
  <c r="I97" i="12"/>
  <c r="L95" i="6"/>
  <c r="I95" i="9" s="1"/>
  <c r="I95" i="12"/>
  <c r="L93" i="6"/>
  <c r="I93" i="9" s="1"/>
  <c r="I93" i="12"/>
  <c r="L91" i="6"/>
  <c r="I91" i="9" s="1"/>
  <c r="I91" i="12"/>
  <c r="I89" i="12"/>
  <c r="L89" i="6"/>
  <c r="I89" i="9" s="1"/>
  <c r="I87" i="12"/>
  <c r="L87" i="6"/>
  <c r="I87" i="9" s="1"/>
  <c r="L81" i="6"/>
  <c r="I81" i="9" s="1"/>
  <c r="I81" i="12"/>
  <c r="L79" i="6"/>
  <c r="I79" i="9" s="1"/>
  <c r="I79" i="12"/>
  <c r="L71" i="6"/>
  <c r="I71" i="9" s="1"/>
  <c r="I71" i="12"/>
  <c r="I69" i="12"/>
  <c r="L53" i="6"/>
  <c r="I53" i="9" s="1"/>
  <c r="I53" i="12"/>
  <c r="I49" i="12"/>
  <c r="O124" i="8"/>
  <c r="P124" i="8" s="1"/>
  <c r="K124" i="11" s="1"/>
  <c r="O102" i="8"/>
  <c r="P102" i="8" s="1"/>
  <c r="K102" i="11" s="1"/>
  <c r="F69" i="6"/>
  <c r="F89" i="6"/>
  <c r="J159" i="6"/>
  <c r="H159" i="9" s="1"/>
  <c r="H159" i="12"/>
  <c r="H157" i="12"/>
  <c r="J155" i="6"/>
  <c r="H155" i="9" s="1"/>
  <c r="H155" i="12"/>
  <c r="J149" i="6"/>
  <c r="H149" i="9" s="1"/>
  <c r="H149" i="12"/>
  <c r="J147" i="6"/>
  <c r="H147" i="9" s="1"/>
  <c r="H147" i="12"/>
  <c r="H145" i="12"/>
  <c r="J143" i="6"/>
  <c r="H143" i="9" s="1"/>
  <c r="H143" i="12"/>
  <c r="J141" i="6"/>
  <c r="H141" i="9" s="1"/>
  <c r="H141" i="12"/>
  <c r="J135" i="6"/>
  <c r="H135" i="9" s="1"/>
  <c r="H135" i="12"/>
  <c r="J133" i="6"/>
  <c r="H133" i="9" s="1"/>
  <c r="H133" i="12"/>
  <c r="H131" i="12"/>
  <c r="J131" i="6"/>
  <c r="H131" i="9" s="1"/>
  <c r="J129" i="6"/>
  <c r="H129" i="9" s="1"/>
  <c r="H129" i="12"/>
  <c r="J127" i="6"/>
  <c r="H127" i="9" s="1"/>
  <c r="H127" i="12"/>
  <c r="J125" i="6"/>
  <c r="H125" i="9" s="1"/>
  <c r="H125" i="12"/>
  <c r="J123" i="6"/>
  <c r="H123" i="9" s="1"/>
  <c r="H123" i="12"/>
  <c r="H121" i="12"/>
  <c r="J119" i="6"/>
  <c r="H119" i="9" s="1"/>
  <c r="H119" i="12"/>
  <c r="J117" i="6"/>
  <c r="H117" i="9" s="1"/>
  <c r="H117" i="12"/>
  <c r="J111" i="6"/>
  <c r="H111" i="9" s="1"/>
  <c r="H111" i="12"/>
  <c r="H109" i="12"/>
  <c r="J107" i="6"/>
  <c r="H107" i="9" s="1"/>
  <c r="H107" i="12"/>
  <c r="J105" i="6"/>
  <c r="H105" i="9" s="1"/>
  <c r="H105" i="12"/>
  <c r="H103" i="12"/>
  <c r="J103" i="6"/>
  <c r="H103" i="9" s="1"/>
  <c r="J99" i="6"/>
  <c r="H99" i="9" s="1"/>
  <c r="H99" i="12"/>
  <c r="J93" i="6"/>
  <c r="H93" i="9" s="1"/>
  <c r="H93" i="12"/>
  <c r="H91" i="12"/>
  <c r="J91" i="6"/>
  <c r="H91" i="9" s="1"/>
  <c r="H89" i="12"/>
  <c r="J89" i="6"/>
  <c r="H89" i="9" s="1"/>
  <c r="H73" i="12"/>
  <c r="J49" i="6"/>
  <c r="H49" i="12"/>
  <c r="N75" i="6"/>
  <c r="J75" i="9" s="1"/>
  <c r="F71" i="6"/>
  <c r="F163" i="6"/>
  <c r="O138" i="8"/>
  <c r="P138" i="8" s="1"/>
  <c r="K138" i="11" s="1"/>
  <c r="O126" i="8"/>
  <c r="P126" i="8" s="1"/>
  <c r="K126" i="11" s="1"/>
  <c r="O90" i="8"/>
  <c r="P90" i="8" s="1"/>
  <c r="K90" i="11" s="1"/>
  <c r="H90" i="8"/>
  <c r="G90" i="11" s="1"/>
  <c r="O78" i="8"/>
  <c r="P78" i="8" s="1"/>
  <c r="K78" i="11" s="1"/>
  <c r="F73" i="6"/>
  <c r="F97" i="10"/>
  <c r="F81" i="8"/>
  <c r="F75" i="12"/>
  <c r="F75" i="11"/>
  <c r="F75" i="10"/>
  <c r="F75" i="9"/>
  <c r="F75" i="7"/>
  <c r="F75" i="8"/>
  <c r="F67" i="12"/>
  <c r="F67" i="10"/>
  <c r="F67" i="9"/>
  <c r="F61" i="12"/>
  <c r="F61" i="10"/>
  <c r="F61" i="11"/>
  <c r="F61" i="9"/>
  <c r="F61" i="8"/>
  <c r="F61" i="7"/>
  <c r="O161" i="6"/>
  <c r="G161" i="12"/>
  <c r="H159" i="6"/>
  <c r="G159" i="9" s="1"/>
  <c r="G159" i="12"/>
  <c r="H157" i="6"/>
  <c r="G157" i="9" s="1"/>
  <c r="G157" i="12"/>
  <c r="G155" i="12"/>
  <c r="H155" i="6"/>
  <c r="G155" i="9" s="1"/>
  <c r="H153" i="6"/>
  <c r="G153" i="9" s="1"/>
  <c r="G153" i="12"/>
  <c r="H149" i="6"/>
  <c r="G149" i="9" s="1"/>
  <c r="G149" i="12"/>
  <c r="G147" i="12"/>
  <c r="H145" i="6"/>
  <c r="G145" i="9" s="1"/>
  <c r="G145" i="12"/>
  <c r="G143" i="12"/>
  <c r="H143" i="6"/>
  <c r="G143" i="9" s="1"/>
  <c r="H139" i="6"/>
  <c r="G139" i="9" s="1"/>
  <c r="G139" i="12"/>
  <c r="H137" i="6"/>
  <c r="G137" i="9" s="1"/>
  <c r="G137" i="12"/>
  <c r="G135" i="12"/>
  <c r="H133" i="6"/>
  <c r="G133" i="9" s="1"/>
  <c r="G133" i="12"/>
  <c r="O131" i="6"/>
  <c r="G131" i="12"/>
  <c r="H129" i="6"/>
  <c r="G129" i="9" s="1"/>
  <c r="G129" i="12"/>
  <c r="O127" i="6"/>
  <c r="G127" i="12"/>
  <c r="H121" i="6"/>
  <c r="G121" i="9" s="1"/>
  <c r="G121" i="12"/>
  <c r="H119" i="6"/>
  <c r="G119" i="9" s="1"/>
  <c r="G119" i="12"/>
  <c r="H113" i="6"/>
  <c r="G113" i="9" s="1"/>
  <c r="G113" i="12"/>
  <c r="G111" i="12"/>
  <c r="H109" i="6"/>
  <c r="G109" i="9" s="1"/>
  <c r="G109" i="12"/>
  <c r="G107" i="12"/>
  <c r="H107" i="6"/>
  <c r="G107" i="9" s="1"/>
  <c r="G105" i="12"/>
  <c r="H105" i="6"/>
  <c r="G105" i="9" s="1"/>
  <c r="H101" i="6"/>
  <c r="G101" i="9" s="1"/>
  <c r="G101" i="12"/>
  <c r="H97" i="6"/>
  <c r="G97" i="9" s="1"/>
  <c r="G97" i="12"/>
  <c r="G95" i="12"/>
  <c r="H95" i="6"/>
  <c r="G95" i="9" s="1"/>
  <c r="G93" i="12"/>
  <c r="H93" i="6"/>
  <c r="G93" i="9" s="1"/>
  <c r="O91" i="6"/>
  <c r="G91" i="12"/>
  <c r="G85" i="12"/>
  <c r="G83" i="12"/>
  <c r="G75" i="12"/>
  <c r="O59" i="6"/>
  <c r="G59" i="12"/>
  <c r="H55" i="6"/>
  <c r="G55" i="9" s="1"/>
  <c r="G55" i="12"/>
  <c r="O51" i="6"/>
  <c r="G51" i="12"/>
  <c r="F79" i="6"/>
  <c r="F77" i="6"/>
  <c r="R135" i="6"/>
  <c r="L135" i="9" s="1"/>
  <c r="O128" i="8"/>
  <c r="P128" i="8" s="1"/>
  <c r="K128" i="11" s="1"/>
  <c r="H75" i="6"/>
  <c r="G75" i="9" s="1"/>
  <c r="F155" i="6"/>
  <c r="F83" i="6"/>
  <c r="N102" i="6"/>
  <c r="J102" i="9" s="1"/>
  <c r="J102" i="12"/>
  <c r="N100" i="6"/>
  <c r="J100" i="9" s="1"/>
  <c r="J100" i="12"/>
  <c r="N94" i="6"/>
  <c r="J94" i="9" s="1"/>
  <c r="J94" i="12"/>
  <c r="N92" i="6"/>
  <c r="J92" i="9" s="1"/>
  <c r="J92" i="12"/>
  <c r="N90" i="6"/>
  <c r="J90" i="9" s="1"/>
  <c r="J90" i="12"/>
  <c r="N88" i="6"/>
  <c r="J88" i="9" s="1"/>
  <c r="J88" i="12"/>
  <c r="J86" i="12"/>
  <c r="N86" i="6"/>
  <c r="J86" i="9" s="1"/>
  <c r="N84" i="6"/>
  <c r="J84" i="9" s="1"/>
  <c r="J84" i="12"/>
  <c r="N82" i="6"/>
  <c r="J82" i="9" s="1"/>
  <c r="J82" i="12"/>
  <c r="N80" i="6"/>
  <c r="J80" i="9" s="1"/>
  <c r="J80" i="12"/>
  <c r="N78" i="6"/>
  <c r="J78" i="9" s="1"/>
  <c r="J78" i="12"/>
  <c r="N70" i="6"/>
  <c r="J70" i="9" s="1"/>
  <c r="J70" i="12"/>
  <c r="N62" i="6"/>
  <c r="J62" i="9" s="1"/>
  <c r="J62" i="12"/>
  <c r="N56" i="6"/>
  <c r="J56" i="9" s="1"/>
  <c r="J56" i="12"/>
  <c r="N52" i="6"/>
  <c r="J52" i="9" s="1"/>
  <c r="J52" i="12"/>
  <c r="H141" i="8"/>
  <c r="G141" i="11" s="1"/>
  <c r="O141" i="8"/>
  <c r="P141" i="8" s="1"/>
  <c r="K141" i="11" s="1"/>
  <c r="H129" i="8"/>
  <c r="G129" i="11" s="1"/>
  <c r="O129" i="8"/>
  <c r="P129" i="8" s="1"/>
  <c r="K129" i="11" s="1"/>
  <c r="H105" i="8"/>
  <c r="G105" i="11" s="1"/>
  <c r="O105" i="8"/>
  <c r="P105" i="8" s="1"/>
  <c r="K105" i="11" s="1"/>
  <c r="O81" i="8"/>
  <c r="P81" i="8" s="1"/>
  <c r="K81" i="11" s="1"/>
  <c r="O69" i="8"/>
  <c r="P69" i="8" s="1"/>
  <c r="K69" i="11" s="1"/>
  <c r="L49" i="6"/>
  <c r="F75" i="6"/>
  <c r="F99" i="7"/>
  <c r="F77" i="7"/>
  <c r="O116" i="7"/>
  <c r="P116" i="7" s="1"/>
  <c r="K116" i="10" s="1"/>
  <c r="O92" i="7"/>
  <c r="P92" i="7" s="1"/>
  <c r="K92" i="10" s="1"/>
  <c r="O68" i="7"/>
  <c r="P68" i="7" s="1"/>
  <c r="K68" i="10" s="1"/>
  <c r="O56" i="7"/>
  <c r="P56" i="7" s="1"/>
  <c r="K56" i="10" s="1"/>
  <c r="O155" i="7"/>
  <c r="P155" i="7" s="1"/>
  <c r="K155" i="10" s="1"/>
  <c r="O154" i="7"/>
  <c r="P154" i="7" s="1"/>
  <c r="K154" i="10" s="1"/>
  <c r="O95" i="8"/>
  <c r="P95" i="8" s="1"/>
  <c r="K95" i="11" s="1"/>
  <c r="O58" i="8"/>
  <c r="P58" i="8" s="1"/>
  <c r="K58" i="11" s="1"/>
  <c r="H58" i="8"/>
  <c r="G58" i="11" s="1"/>
  <c r="F53" i="7"/>
  <c r="O73" i="7"/>
  <c r="P73" i="7" s="1"/>
  <c r="K73" i="10" s="1"/>
  <c r="O64" i="7"/>
  <c r="P64" i="7" s="1"/>
  <c r="K64" i="10" s="1"/>
  <c r="O61" i="7"/>
  <c r="P61" i="7" s="1"/>
  <c r="K61" i="10" s="1"/>
  <c r="O52" i="7"/>
  <c r="P52" i="7" s="1"/>
  <c r="K52" i="10" s="1"/>
  <c r="O157" i="7"/>
  <c r="P157" i="7" s="1"/>
  <c r="K157" i="10" s="1"/>
  <c r="R67" i="6"/>
  <c r="L67" i="9" s="1"/>
  <c r="F49" i="6"/>
  <c r="R143" i="6"/>
  <c r="L143" i="9" s="1"/>
  <c r="O133" i="8"/>
  <c r="P133" i="8" s="1"/>
  <c r="K133" i="11" s="1"/>
  <c r="O93" i="8"/>
  <c r="P93" i="8" s="1"/>
  <c r="K93" i="11" s="1"/>
  <c r="H69" i="8"/>
  <c r="G69" i="11" s="1"/>
  <c r="H66" i="8"/>
  <c r="G66" i="11" s="1"/>
  <c r="O160" i="8"/>
  <c r="P160" i="8" s="1"/>
  <c r="K160" i="11" s="1"/>
  <c r="O112" i="8"/>
  <c r="P112" i="8" s="1"/>
  <c r="K112" i="11" s="1"/>
  <c r="O100" i="8"/>
  <c r="P100" i="8" s="1"/>
  <c r="K100" i="11" s="1"/>
  <c r="O162" i="8"/>
  <c r="P162" i="8" s="1"/>
  <c r="K162" i="11" s="1"/>
  <c r="O159" i="8"/>
  <c r="P159" i="8" s="1"/>
  <c r="K159" i="11" s="1"/>
  <c r="H138" i="8"/>
  <c r="G138" i="11" s="1"/>
  <c r="O131" i="8"/>
  <c r="P131" i="8" s="1"/>
  <c r="K131" i="11" s="1"/>
  <c r="O127" i="8"/>
  <c r="P127" i="8" s="1"/>
  <c r="K127" i="11" s="1"/>
  <c r="O114" i="8"/>
  <c r="P114" i="8" s="1"/>
  <c r="K114" i="11" s="1"/>
  <c r="O103" i="8"/>
  <c r="P103" i="8" s="1"/>
  <c r="K103" i="11" s="1"/>
  <c r="L102" i="8"/>
  <c r="I102" i="11" s="1"/>
  <c r="H81" i="8"/>
  <c r="G81" i="11" s="1"/>
  <c r="H78" i="8"/>
  <c r="G78" i="11" s="1"/>
  <c r="O61" i="8"/>
  <c r="P61" i="8" s="1"/>
  <c r="K61" i="11" s="1"/>
  <c r="O52" i="8"/>
  <c r="P52" i="8" s="1"/>
  <c r="K52" i="11" s="1"/>
  <c r="O51" i="8"/>
  <c r="P51" i="8" s="1"/>
  <c r="K51" i="11" s="1"/>
  <c r="O99" i="8"/>
  <c r="P99" i="8" s="1"/>
  <c r="K99" i="11" s="1"/>
  <c r="O85" i="8"/>
  <c r="P85" i="8" s="1"/>
  <c r="K85" i="11" s="1"/>
  <c r="O73" i="8"/>
  <c r="P73" i="8" s="1"/>
  <c r="K73" i="11" s="1"/>
  <c r="O148" i="8"/>
  <c r="P148" i="8" s="1"/>
  <c r="K148" i="11" s="1"/>
  <c r="O49" i="8"/>
  <c r="P49" i="8" s="1"/>
  <c r="K49" i="11" s="1"/>
  <c r="O163" i="8"/>
  <c r="P163" i="8" s="1"/>
  <c r="K163" i="11" s="1"/>
  <c r="O150" i="8"/>
  <c r="P150" i="8" s="1"/>
  <c r="K150" i="11" s="1"/>
  <c r="O147" i="8"/>
  <c r="P147" i="8" s="1"/>
  <c r="K147" i="11" s="1"/>
  <c r="H126" i="8"/>
  <c r="G126" i="11" s="1"/>
  <c r="O119" i="8"/>
  <c r="P119" i="8" s="1"/>
  <c r="K119" i="11" s="1"/>
  <c r="O157" i="8"/>
  <c r="P157" i="8" s="1"/>
  <c r="K157" i="11" s="1"/>
  <c r="O152" i="8"/>
  <c r="P152" i="8" s="1"/>
  <c r="K152" i="11" s="1"/>
  <c r="O83" i="8"/>
  <c r="P83" i="8" s="1"/>
  <c r="K83" i="11" s="1"/>
  <c r="O71" i="8"/>
  <c r="P71" i="8" s="1"/>
  <c r="K71" i="11" s="1"/>
  <c r="O59" i="8"/>
  <c r="P59" i="8" s="1"/>
  <c r="K59" i="11" s="1"/>
  <c r="O56" i="8"/>
  <c r="P56" i="8" s="1"/>
  <c r="K56" i="11" s="1"/>
  <c r="O136" i="8"/>
  <c r="P136" i="8" s="1"/>
  <c r="K136" i="11" s="1"/>
  <c r="O117" i="8"/>
  <c r="P117" i="8" s="1"/>
  <c r="K117" i="11" s="1"/>
  <c r="O97" i="8"/>
  <c r="P97" i="8" s="1"/>
  <c r="K97" i="11" s="1"/>
  <c r="O64" i="8"/>
  <c r="P64" i="8" s="1"/>
  <c r="K64" i="11" s="1"/>
  <c r="O54" i="8"/>
  <c r="P54" i="8" s="1"/>
  <c r="K54" i="11" s="1"/>
  <c r="O116" i="8"/>
  <c r="P116" i="8" s="1"/>
  <c r="K116" i="11" s="1"/>
  <c r="O155" i="8"/>
  <c r="P155" i="8" s="1"/>
  <c r="K155" i="11" s="1"/>
  <c r="O151" i="8"/>
  <c r="P151" i="8" s="1"/>
  <c r="K151" i="11" s="1"/>
  <c r="O135" i="8"/>
  <c r="P135" i="8" s="1"/>
  <c r="K135" i="11" s="1"/>
  <c r="O109" i="8"/>
  <c r="P109" i="8" s="1"/>
  <c r="K109" i="11" s="1"/>
  <c r="O145" i="8"/>
  <c r="P145" i="8" s="1"/>
  <c r="K145" i="11" s="1"/>
  <c r="O140" i="8"/>
  <c r="P140" i="8" s="1"/>
  <c r="K140" i="11" s="1"/>
  <c r="O88" i="8"/>
  <c r="P88" i="8" s="1"/>
  <c r="K88" i="11" s="1"/>
  <c r="O76" i="8"/>
  <c r="P76" i="8" s="1"/>
  <c r="K76" i="11" s="1"/>
  <c r="O63" i="8"/>
  <c r="P63" i="8" s="1"/>
  <c r="K63" i="11" s="1"/>
  <c r="O57" i="8"/>
  <c r="P57" i="8" s="1"/>
  <c r="K57" i="11" s="1"/>
  <c r="O143" i="8"/>
  <c r="P143" i="8" s="1"/>
  <c r="K143" i="11" s="1"/>
  <c r="O139" i="8"/>
  <c r="P139" i="8" s="1"/>
  <c r="K139" i="11" s="1"/>
  <c r="O123" i="8"/>
  <c r="P123" i="8" s="1"/>
  <c r="K123" i="11" s="1"/>
  <c r="O107" i="8"/>
  <c r="P107" i="8" s="1"/>
  <c r="K107" i="11" s="1"/>
  <c r="O87" i="8"/>
  <c r="P87" i="8" s="1"/>
  <c r="K87" i="11" s="1"/>
  <c r="O75" i="8"/>
  <c r="P75" i="8" s="1"/>
  <c r="K75" i="11" s="1"/>
  <c r="H159" i="8"/>
  <c r="G159" i="11" s="1"/>
  <c r="O158" i="8"/>
  <c r="P158" i="8" s="1"/>
  <c r="K158" i="11" s="1"/>
  <c r="H147" i="8"/>
  <c r="G147" i="11" s="1"/>
  <c r="O146" i="8"/>
  <c r="P146" i="8" s="1"/>
  <c r="K146" i="11" s="1"/>
  <c r="H135" i="8"/>
  <c r="G135" i="11" s="1"/>
  <c r="O134" i="8"/>
  <c r="P134" i="8" s="1"/>
  <c r="K134" i="11" s="1"/>
  <c r="H123" i="8"/>
  <c r="G123" i="11" s="1"/>
  <c r="O122" i="8"/>
  <c r="P122" i="8" s="1"/>
  <c r="K122" i="11" s="1"/>
  <c r="H111" i="8"/>
  <c r="G111" i="11" s="1"/>
  <c r="O110" i="8"/>
  <c r="P110" i="8" s="1"/>
  <c r="K110" i="11" s="1"/>
  <c r="H99" i="8"/>
  <c r="G99" i="11" s="1"/>
  <c r="O98" i="8"/>
  <c r="P98" i="8" s="1"/>
  <c r="K98" i="11" s="1"/>
  <c r="H87" i="8"/>
  <c r="G87" i="11" s="1"/>
  <c r="O86" i="8"/>
  <c r="P86" i="8" s="1"/>
  <c r="K86" i="11" s="1"/>
  <c r="H75" i="8"/>
  <c r="G75" i="11" s="1"/>
  <c r="O74" i="8"/>
  <c r="P74" i="8" s="1"/>
  <c r="K74" i="11" s="1"/>
  <c r="H63" i="8"/>
  <c r="G63" i="11" s="1"/>
  <c r="O62" i="8"/>
  <c r="P62" i="8" s="1"/>
  <c r="K62" i="11" s="1"/>
  <c r="H51" i="8"/>
  <c r="G51" i="11" s="1"/>
  <c r="O50" i="8"/>
  <c r="P50" i="8" s="1"/>
  <c r="K50" i="11" s="1"/>
  <c r="H152" i="8"/>
  <c r="G152" i="11" s="1"/>
  <c r="H140" i="8"/>
  <c r="G140" i="11" s="1"/>
  <c r="H128" i="8"/>
  <c r="G128" i="11" s="1"/>
  <c r="H116" i="8"/>
  <c r="G116" i="11" s="1"/>
  <c r="O115" i="8"/>
  <c r="P115" i="8" s="1"/>
  <c r="K115" i="11" s="1"/>
  <c r="O91" i="8"/>
  <c r="P91" i="8" s="1"/>
  <c r="K91" i="11" s="1"/>
  <c r="O79" i="8"/>
  <c r="P79" i="8" s="1"/>
  <c r="K79" i="11" s="1"/>
  <c r="O67" i="8"/>
  <c r="P67" i="8" s="1"/>
  <c r="K67" i="11" s="1"/>
  <c r="H56" i="8"/>
  <c r="G56" i="11" s="1"/>
  <c r="O55" i="8"/>
  <c r="P55" i="8" s="1"/>
  <c r="K55" i="11" s="1"/>
  <c r="H157" i="8"/>
  <c r="G157" i="11" s="1"/>
  <c r="O156" i="8"/>
  <c r="P156" i="8" s="1"/>
  <c r="K156" i="11" s="1"/>
  <c r="J155" i="8"/>
  <c r="H155" i="11" s="1"/>
  <c r="H145" i="8"/>
  <c r="G145" i="11" s="1"/>
  <c r="O144" i="8"/>
  <c r="P144" i="8" s="1"/>
  <c r="K144" i="11" s="1"/>
  <c r="J143" i="8"/>
  <c r="H143" i="11" s="1"/>
  <c r="H133" i="8"/>
  <c r="G133" i="11" s="1"/>
  <c r="O132" i="8"/>
  <c r="P132" i="8" s="1"/>
  <c r="K132" i="11" s="1"/>
  <c r="J131" i="8"/>
  <c r="H131" i="11" s="1"/>
  <c r="H121" i="8"/>
  <c r="G121" i="11" s="1"/>
  <c r="O120" i="8"/>
  <c r="P120" i="8" s="1"/>
  <c r="K120" i="11" s="1"/>
  <c r="J119" i="8"/>
  <c r="H119" i="11" s="1"/>
  <c r="H109" i="8"/>
  <c r="G109" i="11" s="1"/>
  <c r="O108" i="8"/>
  <c r="P108" i="8" s="1"/>
  <c r="K108" i="11" s="1"/>
  <c r="J107" i="8"/>
  <c r="H107" i="11" s="1"/>
  <c r="H97" i="8"/>
  <c r="G97" i="11" s="1"/>
  <c r="O96" i="8"/>
  <c r="P96" i="8" s="1"/>
  <c r="K96" i="11" s="1"/>
  <c r="J95" i="8"/>
  <c r="H95" i="11" s="1"/>
  <c r="H85" i="8"/>
  <c r="G85" i="11" s="1"/>
  <c r="O84" i="8"/>
  <c r="P84" i="8" s="1"/>
  <c r="K84" i="11" s="1"/>
  <c r="J83" i="8"/>
  <c r="H83" i="11" s="1"/>
  <c r="H73" i="8"/>
  <c r="G73" i="11" s="1"/>
  <c r="O72" i="8"/>
  <c r="P72" i="8" s="1"/>
  <c r="K72" i="11" s="1"/>
  <c r="J71" i="8"/>
  <c r="H71" i="11" s="1"/>
  <c r="H61" i="8"/>
  <c r="G61" i="11" s="1"/>
  <c r="O60" i="8"/>
  <c r="P60" i="8" s="1"/>
  <c r="K60" i="11" s="1"/>
  <c r="J59" i="8"/>
  <c r="H59" i="11" s="1"/>
  <c r="H49" i="8"/>
  <c r="G49" i="11" s="1"/>
  <c r="O161" i="8"/>
  <c r="P161" i="8" s="1"/>
  <c r="K161" i="11" s="1"/>
  <c r="O149" i="8"/>
  <c r="P149" i="8" s="1"/>
  <c r="K149" i="11" s="1"/>
  <c r="O137" i="8"/>
  <c r="P137" i="8" s="1"/>
  <c r="K137" i="11" s="1"/>
  <c r="O125" i="8"/>
  <c r="P125" i="8" s="1"/>
  <c r="K125" i="11" s="1"/>
  <c r="O113" i="8"/>
  <c r="P113" i="8" s="1"/>
  <c r="K113" i="11" s="1"/>
  <c r="O101" i="8"/>
  <c r="P101" i="8" s="1"/>
  <c r="K101" i="11" s="1"/>
  <c r="O89" i="8"/>
  <c r="P89" i="8" s="1"/>
  <c r="K89" i="11" s="1"/>
  <c r="O77" i="8"/>
  <c r="P77" i="8" s="1"/>
  <c r="K77" i="11" s="1"/>
  <c r="O65" i="8"/>
  <c r="P65" i="8" s="1"/>
  <c r="K65" i="11" s="1"/>
  <c r="O53" i="8"/>
  <c r="P53" i="8" s="1"/>
  <c r="K53" i="11" s="1"/>
  <c r="O154" i="8"/>
  <c r="P154" i="8" s="1"/>
  <c r="K154" i="11" s="1"/>
  <c r="O142" i="8"/>
  <c r="P142" i="8" s="1"/>
  <c r="K142" i="11" s="1"/>
  <c r="O130" i="8"/>
  <c r="P130" i="8" s="1"/>
  <c r="K130" i="11" s="1"/>
  <c r="O118" i="8"/>
  <c r="P118" i="8" s="1"/>
  <c r="K118" i="11" s="1"/>
  <c r="O106" i="8"/>
  <c r="P106" i="8" s="1"/>
  <c r="K106" i="11" s="1"/>
  <c r="O94" i="8"/>
  <c r="P94" i="8" s="1"/>
  <c r="K94" i="11" s="1"/>
  <c r="O82" i="8"/>
  <c r="P82" i="8" s="1"/>
  <c r="K82" i="11" s="1"/>
  <c r="O70" i="8"/>
  <c r="P70" i="8" s="1"/>
  <c r="K70" i="11" s="1"/>
  <c r="H160" i="8"/>
  <c r="G160" i="11" s="1"/>
  <c r="H148" i="8"/>
  <c r="G148" i="11" s="1"/>
  <c r="H136" i="8"/>
  <c r="G136" i="11" s="1"/>
  <c r="H124" i="8"/>
  <c r="G124" i="11" s="1"/>
  <c r="H112" i="8"/>
  <c r="G112" i="11" s="1"/>
  <c r="H100" i="8"/>
  <c r="G100" i="11" s="1"/>
  <c r="H88" i="8"/>
  <c r="G88" i="11" s="1"/>
  <c r="H76" i="8"/>
  <c r="G76" i="11" s="1"/>
  <c r="H64" i="8"/>
  <c r="G64" i="11" s="1"/>
  <c r="H52" i="8"/>
  <c r="G52" i="11" s="1"/>
  <c r="O104" i="8"/>
  <c r="P104" i="8" s="1"/>
  <c r="K104" i="11" s="1"/>
  <c r="O92" i="8"/>
  <c r="P92" i="8" s="1"/>
  <c r="K92" i="11" s="1"/>
  <c r="O80" i="8"/>
  <c r="P80" i="8" s="1"/>
  <c r="K80" i="11" s="1"/>
  <c r="O68" i="8"/>
  <c r="P68" i="8" s="1"/>
  <c r="K68" i="11" s="1"/>
  <c r="O163" i="7"/>
  <c r="P163" i="7" s="1"/>
  <c r="K163" i="10" s="1"/>
  <c r="O162" i="7"/>
  <c r="P162" i="7" s="1"/>
  <c r="K162" i="10" s="1"/>
  <c r="N162" i="7"/>
  <c r="J162" i="10" s="1"/>
  <c r="H161" i="7"/>
  <c r="G161" i="10" s="1"/>
  <c r="L162" i="7"/>
  <c r="I162" i="10" s="1"/>
  <c r="O161" i="7"/>
  <c r="P161" i="7" s="1"/>
  <c r="K161" i="10" s="1"/>
  <c r="H159" i="7"/>
  <c r="G159" i="10" s="1"/>
  <c r="O158" i="7"/>
  <c r="P158" i="7" s="1"/>
  <c r="K158" i="10" s="1"/>
  <c r="J157" i="7"/>
  <c r="H157" i="10" s="1"/>
  <c r="N153" i="7"/>
  <c r="J153" i="10" s="1"/>
  <c r="H147" i="7"/>
  <c r="G147" i="10" s="1"/>
  <c r="O146" i="7"/>
  <c r="P146" i="7" s="1"/>
  <c r="K146" i="10" s="1"/>
  <c r="J145" i="7"/>
  <c r="H145" i="10" s="1"/>
  <c r="N141" i="7"/>
  <c r="J141" i="10" s="1"/>
  <c r="H135" i="7"/>
  <c r="G135" i="10" s="1"/>
  <c r="O134" i="7"/>
  <c r="P134" i="7" s="1"/>
  <c r="K134" i="10" s="1"/>
  <c r="J133" i="7"/>
  <c r="H133" i="10" s="1"/>
  <c r="N129" i="7"/>
  <c r="J129" i="10" s="1"/>
  <c r="H123" i="7"/>
  <c r="G123" i="10" s="1"/>
  <c r="O122" i="7"/>
  <c r="P122" i="7" s="1"/>
  <c r="K122" i="10" s="1"/>
  <c r="J121" i="7"/>
  <c r="H121" i="10" s="1"/>
  <c r="N117" i="7"/>
  <c r="J117" i="10" s="1"/>
  <c r="H111" i="7"/>
  <c r="G111" i="10" s="1"/>
  <c r="J109" i="7"/>
  <c r="H109" i="10" s="1"/>
  <c r="N105" i="7"/>
  <c r="J105" i="10" s="1"/>
  <c r="H99" i="7"/>
  <c r="G99" i="10" s="1"/>
  <c r="J97" i="7"/>
  <c r="H97" i="10" s="1"/>
  <c r="N93" i="7"/>
  <c r="J93" i="10" s="1"/>
  <c r="H87" i="7"/>
  <c r="G87" i="10" s="1"/>
  <c r="J85" i="7"/>
  <c r="H85" i="10" s="1"/>
  <c r="N81" i="7"/>
  <c r="J81" i="10" s="1"/>
  <c r="H75" i="7"/>
  <c r="G75" i="10" s="1"/>
  <c r="J73" i="7"/>
  <c r="H73" i="10" s="1"/>
  <c r="N69" i="7"/>
  <c r="J69" i="10" s="1"/>
  <c r="H63" i="7"/>
  <c r="G63" i="10" s="1"/>
  <c r="J61" i="7"/>
  <c r="H61" i="10" s="1"/>
  <c r="N57" i="7"/>
  <c r="J57" i="10" s="1"/>
  <c r="H51" i="7"/>
  <c r="G51" i="10" s="1"/>
  <c r="O50" i="7"/>
  <c r="P50" i="7" s="1"/>
  <c r="K50" i="10" s="1"/>
  <c r="N158" i="7"/>
  <c r="J158" i="10" s="1"/>
  <c r="N146" i="7"/>
  <c r="J146" i="10" s="1"/>
  <c r="H157" i="7"/>
  <c r="G157" i="10" s="1"/>
  <c r="O156" i="7"/>
  <c r="P156" i="7" s="1"/>
  <c r="K156" i="10" s="1"/>
  <c r="L153" i="7"/>
  <c r="I153" i="10" s="1"/>
  <c r="H145" i="7"/>
  <c r="G145" i="10" s="1"/>
  <c r="O144" i="7"/>
  <c r="P144" i="7" s="1"/>
  <c r="K144" i="10" s="1"/>
  <c r="L141" i="7"/>
  <c r="I141" i="10" s="1"/>
  <c r="H133" i="7"/>
  <c r="G133" i="10" s="1"/>
  <c r="O132" i="7"/>
  <c r="P132" i="7" s="1"/>
  <c r="K132" i="10" s="1"/>
  <c r="L129" i="7"/>
  <c r="I129" i="10" s="1"/>
  <c r="H121" i="7"/>
  <c r="G121" i="10" s="1"/>
  <c r="O120" i="7"/>
  <c r="P120" i="7" s="1"/>
  <c r="K120" i="10" s="1"/>
  <c r="J119" i="7"/>
  <c r="H119" i="10" s="1"/>
  <c r="L117" i="7"/>
  <c r="I117" i="10" s="1"/>
  <c r="H109" i="7"/>
  <c r="G109" i="10" s="1"/>
  <c r="O108" i="7"/>
  <c r="P108" i="7" s="1"/>
  <c r="K108" i="10" s="1"/>
  <c r="J107" i="7"/>
  <c r="H107" i="10" s="1"/>
  <c r="L105" i="7"/>
  <c r="I105" i="10" s="1"/>
  <c r="N103" i="7"/>
  <c r="J103" i="10" s="1"/>
  <c r="H97" i="7"/>
  <c r="G97" i="10" s="1"/>
  <c r="O96" i="7"/>
  <c r="P96" i="7" s="1"/>
  <c r="K96" i="10" s="1"/>
  <c r="J95" i="7"/>
  <c r="H95" i="10" s="1"/>
  <c r="L93" i="7"/>
  <c r="I93" i="10" s="1"/>
  <c r="N91" i="7"/>
  <c r="J91" i="10" s="1"/>
  <c r="H85" i="7"/>
  <c r="G85" i="10" s="1"/>
  <c r="O84" i="7"/>
  <c r="P84" i="7" s="1"/>
  <c r="K84" i="10" s="1"/>
  <c r="J83" i="7"/>
  <c r="H83" i="10" s="1"/>
  <c r="L81" i="7"/>
  <c r="I81" i="10" s="1"/>
  <c r="N79" i="7"/>
  <c r="J79" i="10" s="1"/>
  <c r="H73" i="7"/>
  <c r="G73" i="10" s="1"/>
  <c r="O72" i="7"/>
  <c r="P72" i="7" s="1"/>
  <c r="K72" i="10" s="1"/>
  <c r="J71" i="7"/>
  <c r="H71" i="10" s="1"/>
  <c r="L69" i="7"/>
  <c r="I69" i="10" s="1"/>
  <c r="N67" i="7"/>
  <c r="J67" i="10" s="1"/>
  <c r="H61" i="7"/>
  <c r="G61" i="10" s="1"/>
  <c r="O60" i="7"/>
  <c r="P60" i="7" s="1"/>
  <c r="K60" i="10" s="1"/>
  <c r="L57" i="7"/>
  <c r="I57" i="10" s="1"/>
  <c r="N55" i="7"/>
  <c r="J55" i="10" s="1"/>
  <c r="H49" i="7"/>
  <c r="J160" i="7"/>
  <c r="H160" i="10" s="1"/>
  <c r="L158" i="7"/>
  <c r="I158" i="10" s="1"/>
  <c r="H150" i="7"/>
  <c r="G150" i="10" s="1"/>
  <c r="O149" i="7"/>
  <c r="P149" i="7" s="1"/>
  <c r="K149" i="10" s="1"/>
  <c r="J148" i="7"/>
  <c r="H148" i="10" s="1"/>
  <c r="L146" i="7"/>
  <c r="I146" i="10" s="1"/>
  <c r="H138" i="7"/>
  <c r="G138" i="10" s="1"/>
  <c r="O137" i="7"/>
  <c r="P137" i="7" s="1"/>
  <c r="K137" i="10" s="1"/>
  <c r="J136" i="7"/>
  <c r="H136" i="10" s="1"/>
  <c r="L134" i="7"/>
  <c r="I134" i="10" s="1"/>
  <c r="H126" i="7"/>
  <c r="G126" i="10" s="1"/>
  <c r="O125" i="7"/>
  <c r="P125" i="7" s="1"/>
  <c r="K125" i="10" s="1"/>
  <c r="J124" i="7"/>
  <c r="H124" i="10" s="1"/>
  <c r="L122" i="7"/>
  <c r="I122" i="10" s="1"/>
  <c r="H114" i="7"/>
  <c r="G114" i="10" s="1"/>
  <c r="O113" i="7"/>
  <c r="P113" i="7" s="1"/>
  <c r="K113" i="10" s="1"/>
  <c r="J112" i="7"/>
  <c r="H112" i="10" s="1"/>
  <c r="H102" i="7"/>
  <c r="G102" i="10" s="1"/>
  <c r="O101" i="7"/>
  <c r="P101" i="7" s="1"/>
  <c r="K101" i="10" s="1"/>
  <c r="J100" i="7"/>
  <c r="H100" i="10" s="1"/>
  <c r="H90" i="7"/>
  <c r="G90" i="10" s="1"/>
  <c r="O89" i="7"/>
  <c r="P89" i="7" s="1"/>
  <c r="K89" i="10" s="1"/>
  <c r="J88" i="7"/>
  <c r="H88" i="10" s="1"/>
  <c r="H78" i="7"/>
  <c r="G78" i="10" s="1"/>
  <c r="O77" i="7"/>
  <c r="P77" i="7" s="1"/>
  <c r="K77" i="10" s="1"/>
  <c r="J76" i="7"/>
  <c r="H76" i="10" s="1"/>
  <c r="H66" i="7"/>
  <c r="G66" i="10" s="1"/>
  <c r="O65" i="7"/>
  <c r="P65" i="7" s="1"/>
  <c r="K65" i="10" s="1"/>
  <c r="J64" i="7"/>
  <c r="H64" i="10" s="1"/>
  <c r="H54" i="7"/>
  <c r="G54" i="10" s="1"/>
  <c r="O53" i="7"/>
  <c r="P53" i="7" s="1"/>
  <c r="K53" i="10" s="1"/>
  <c r="J52" i="7"/>
  <c r="H52" i="10" s="1"/>
  <c r="L50" i="7"/>
  <c r="I50" i="10" s="1"/>
  <c r="N149" i="7"/>
  <c r="J149" i="10" s="1"/>
  <c r="N125" i="7"/>
  <c r="J125" i="10" s="1"/>
  <c r="N113" i="7"/>
  <c r="J113" i="10" s="1"/>
  <c r="N101" i="7"/>
  <c r="J101" i="10" s="1"/>
  <c r="N89" i="7"/>
  <c r="J89" i="10" s="1"/>
  <c r="N77" i="7"/>
  <c r="J77" i="10" s="1"/>
  <c r="N65" i="7"/>
  <c r="J65" i="10" s="1"/>
  <c r="N53" i="7"/>
  <c r="J53" i="10" s="1"/>
  <c r="N137" i="7"/>
  <c r="J137" i="10" s="1"/>
  <c r="O159" i="7"/>
  <c r="P159" i="7" s="1"/>
  <c r="K159" i="10" s="1"/>
  <c r="O147" i="7"/>
  <c r="P147" i="7" s="1"/>
  <c r="K147" i="10" s="1"/>
  <c r="O135" i="7"/>
  <c r="P135" i="7" s="1"/>
  <c r="K135" i="10" s="1"/>
  <c r="O123" i="7"/>
  <c r="P123" i="7" s="1"/>
  <c r="K123" i="10" s="1"/>
  <c r="O111" i="7"/>
  <c r="P111" i="7" s="1"/>
  <c r="K111" i="10" s="1"/>
  <c r="O99" i="7"/>
  <c r="P99" i="7" s="1"/>
  <c r="K99" i="10" s="1"/>
  <c r="O87" i="7"/>
  <c r="P87" i="7" s="1"/>
  <c r="K87" i="10" s="1"/>
  <c r="O75" i="7"/>
  <c r="P75" i="7" s="1"/>
  <c r="K75" i="10" s="1"/>
  <c r="O63" i="7"/>
  <c r="P63" i="7" s="1"/>
  <c r="K63" i="10" s="1"/>
  <c r="O51" i="7"/>
  <c r="P51" i="7" s="1"/>
  <c r="K51" i="10" s="1"/>
  <c r="L149" i="7"/>
  <c r="I149" i="10" s="1"/>
  <c r="L137" i="7"/>
  <c r="I137" i="10" s="1"/>
  <c r="N135" i="7"/>
  <c r="J135" i="10" s="1"/>
  <c r="L125" i="7"/>
  <c r="I125" i="10" s="1"/>
  <c r="N123" i="7"/>
  <c r="J123" i="10" s="1"/>
  <c r="L113" i="7"/>
  <c r="I113" i="10" s="1"/>
  <c r="N111" i="7"/>
  <c r="J111" i="10" s="1"/>
  <c r="L101" i="7"/>
  <c r="I101" i="10" s="1"/>
  <c r="N99" i="7"/>
  <c r="J99" i="10" s="1"/>
  <c r="L89" i="7"/>
  <c r="I89" i="10" s="1"/>
  <c r="N87" i="7"/>
  <c r="J87" i="10" s="1"/>
  <c r="L77" i="7"/>
  <c r="I77" i="10" s="1"/>
  <c r="N75" i="7"/>
  <c r="J75" i="10" s="1"/>
  <c r="L65" i="7"/>
  <c r="I65" i="10" s="1"/>
  <c r="N63" i="7"/>
  <c r="J63" i="10" s="1"/>
  <c r="L53" i="7"/>
  <c r="I53" i="10" s="1"/>
  <c r="N51" i="7"/>
  <c r="J51" i="10" s="1"/>
  <c r="O49" i="7"/>
  <c r="P49" i="7" s="1"/>
  <c r="O150" i="7"/>
  <c r="P150" i="7" s="1"/>
  <c r="K150" i="10" s="1"/>
  <c r="O138" i="7"/>
  <c r="P138" i="7" s="1"/>
  <c r="K138" i="10" s="1"/>
  <c r="O126" i="7"/>
  <c r="P126" i="7" s="1"/>
  <c r="K126" i="10" s="1"/>
  <c r="O114" i="7"/>
  <c r="P114" i="7" s="1"/>
  <c r="K114" i="10" s="1"/>
  <c r="N109" i="7"/>
  <c r="J109" i="10" s="1"/>
  <c r="O102" i="7"/>
  <c r="P102" i="7" s="1"/>
  <c r="K102" i="10" s="1"/>
  <c r="N97" i="7"/>
  <c r="J97" i="10" s="1"/>
  <c r="O90" i="7"/>
  <c r="P90" i="7" s="1"/>
  <c r="K90" i="10" s="1"/>
  <c r="N85" i="7"/>
  <c r="J85" i="10" s="1"/>
  <c r="O78" i="7"/>
  <c r="P78" i="7" s="1"/>
  <c r="K78" i="10" s="1"/>
  <c r="N73" i="7"/>
  <c r="J73" i="10" s="1"/>
  <c r="O66" i="7"/>
  <c r="P66" i="7" s="1"/>
  <c r="K66" i="10" s="1"/>
  <c r="N61" i="7"/>
  <c r="J61" i="10" s="1"/>
  <c r="O54" i="7"/>
  <c r="P54" i="7" s="1"/>
  <c r="K54" i="10" s="1"/>
  <c r="O61" i="6"/>
  <c r="O54" i="6"/>
  <c r="O78" i="6"/>
  <c r="O139" i="6"/>
  <c r="J104" i="6"/>
  <c r="H104" i="9" s="1"/>
  <c r="O103" i="6"/>
  <c r="O86" i="6"/>
  <c r="O152" i="6"/>
  <c r="H131" i="6"/>
  <c r="G131" i="9" s="1"/>
  <c r="O116" i="6"/>
  <c r="O95" i="6"/>
  <c r="H91" i="6"/>
  <c r="G91" i="9" s="1"/>
  <c r="O150" i="6"/>
  <c r="O114" i="6"/>
  <c r="O49" i="6"/>
  <c r="H127" i="6"/>
  <c r="G127" i="9" s="1"/>
  <c r="O100" i="6"/>
  <c r="O92" i="6"/>
  <c r="O55" i="6"/>
  <c r="O52" i="6"/>
  <c r="O90" i="6"/>
  <c r="O63" i="6"/>
  <c r="O82" i="6"/>
  <c r="O73" i="6"/>
  <c r="O128" i="6"/>
  <c r="O66" i="6"/>
  <c r="O50" i="6"/>
  <c r="O143" i="6"/>
  <c r="O126" i="6"/>
  <c r="O98" i="6"/>
  <c r="H59" i="6"/>
  <c r="G59" i="9" s="1"/>
  <c r="O112" i="6"/>
  <c r="O64" i="6"/>
  <c r="H161" i="6"/>
  <c r="G161" i="9" s="1"/>
  <c r="O67" i="6"/>
  <c r="O140" i="6"/>
  <c r="O88" i="6"/>
  <c r="O68" i="6"/>
  <c r="O76" i="6"/>
  <c r="O110" i="6"/>
  <c r="O162" i="6"/>
  <c r="H162" i="6"/>
  <c r="G162" i="9" s="1"/>
  <c r="O154" i="6"/>
  <c r="O148" i="6"/>
  <c r="H148" i="6"/>
  <c r="G148" i="9" s="1"/>
  <c r="N141" i="6"/>
  <c r="J141" i="9" s="1"/>
  <c r="O141" i="6"/>
  <c r="O134" i="6"/>
  <c r="J134" i="6"/>
  <c r="H134" i="9" s="1"/>
  <c r="J121" i="6"/>
  <c r="H121" i="9" s="1"/>
  <c r="O121" i="6"/>
  <c r="N93" i="6"/>
  <c r="J93" i="9" s="1"/>
  <c r="O93" i="6"/>
  <c r="O160" i="6"/>
  <c r="O155" i="6"/>
  <c r="O85" i="6"/>
  <c r="H135" i="6"/>
  <c r="G135" i="9" s="1"/>
  <c r="O135" i="6"/>
  <c r="N153" i="6"/>
  <c r="J153" i="9" s="1"/>
  <c r="O153" i="6"/>
  <c r="H147" i="6"/>
  <c r="G147" i="9" s="1"/>
  <c r="O147" i="6"/>
  <c r="O146" i="6"/>
  <c r="J146" i="6"/>
  <c r="H146" i="9" s="1"/>
  <c r="O158" i="6"/>
  <c r="J158" i="6"/>
  <c r="H158" i="9" s="1"/>
  <c r="O83" i="6"/>
  <c r="O107" i="6"/>
  <c r="N105" i="6"/>
  <c r="J105" i="9" s="1"/>
  <c r="O105" i="6"/>
  <c r="H99" i="6"/>
  <c r="G99" i="9" s="1"/>
  <c r="O99" i="6"/>
  <c r="J145" i="6"/>
  <c r="H145" i="9" s="1"/>
  <c r="O145" i="6"/>
  <c r="O133" i="6"/>
  <c r="J157" i="6"/>
  <c r="H157" i="9" s="1"/>
  <c r="O157" i="6"/>
  <c r="J97" i="6"/>
  <c r="H97" i="9" s="1"/>
  <c r="O97" i="6"/>
  <c r="O159" i="6"/>
  <c r="O119" i="6"/>
  <c r="N117" i="6"/>
  <c r="J117" i="9" s="1"/>
  <c r="O117" i="6"/>
  <c r="H111" i="6"/>
  <c r="G111" i="9" s="1"/>
  <c r="O111" i="6"/>
  <c r="O136" i="6"/>
  <c r="H136" i="6"/>
  <c r="G136" i="9" s="1"/>
  <c r="J109" i="6"/>
  <c r="H109" i="9" s="1"/>
  <c r="O109" i="6"/>
  <c r="N142" i="6"/>
  <c r="J142" i="9" s="1"/>
  <c r="O142" i="6"/>
  <c r="N129" i="6"/>
  <c r="J129" i="9" s="1"/>
  <c r="O129" i="6"/>
  <c r="H123" i="6"/>
  <c r="G123" i="9" s="1"/>
  <c r="O123" i="6"/>
  <c r="H87" i="6"/>
  <c r="G87" i="9" s="1"/>
  <c r="O87" i="6"/>
  <c r="O156" i="6"/>
  <c r="O144" i="6"/>
  <c r="O132" i="6"/>
  <c r="O120" i="6"/>
  <c r="O108" i="6"/>
  <c r="O96" i="6"/>
  <c r="H85" i="6"/>
  <c r="G85" i="9" s="1"/>
  <c r="O84" i="6"/>
  <c r="H150" i="6"/>
  <c r="G150" i="9" s="1"/>
  <c r="O149" i="6"/>
  <c r="H138" i="6"/>
  <c r="G138" i="9" s="1"/>
  <c r="O137" i="6"/>
  <c r="H126" i="6"/>
  <c r="G126" i="9" s="1"/>
  <c r="O125" i="6"/>
  <c r="H114" i="6"/>
  <c r="G114" i="9" s="1"/>
  <c r="O113" i="6"/>
  <c r="H102" i="6"/>
  <c r="G102" i="9" s="1"/>
  <c r="O101" i="6"/>
  <c r="H90" i="6"/>
  <c r="G90" i="9" s="1"/>
  <c r="O89" i="6"/>
  <c r="O130" i="6"/>
  <c r="O118" i="6"/>
  <c r="O106" i="6"/>
  <c r="O94" i="6"/>
  <c r="H83" i="6"/>
  <c r="G83" i="9" s="1"/>
  <c r="H124" i="6"/>
  <c r="G124" i="9" s="1"/>
  <c r="J122" i="6"/>
  <c r="H122" i="9" s="1"/>
  <c r="H112" i="6"/>
  <c r="G112" i="9" s="1"/>
  <c r="J110" i="6"/>
  <c r="H110" i="9" s="1"/>
  <c r="H100" i="6"/>
  <c r="G100" i="9" s="1"/>
  <c r="J98" i="6"/>
  <c r="H98" i="9" s="1"/>
  <c r="H88" i="6"/>
  <c r="G88" i="9" s="1"/>
  <c r="H86" i="6"/>
  <c r="G86" i="9" s="1"/>
  <c r="H72" i="6"/>
  <c r="G72" i="9" s="1"/>
  <c r="O71" i="6"/>
  <c r="H77" i="6"/>
  <c r="G77" i="9" s="1"/>
  <c r="H82" i="6"/>
  <c r="G82" i="9" s="1"/>
  <c r="O81" i="6"/>
  <c r="J80" i="6"/>
  <c r="H80" i="9" s="1"/>
  <c r="H70" i="6"/>
  <c r="G70" i="9" s="1"/>
  <c r="O74" i="6"/>
  <c r="O79" i="6"/>
  <c r="O69" i="6"/>
  <c r="N64" i="6"/>
  <c r="J64" i="9" s="1"/>
  <c r="H58" i="6"/>
  <c r="G58" i="9" s="1"/>
  <c r="O57" i="6"/>
  <c r="O60" i="6"/>
  <c r="H49" i="6"/>
  <c r="G49" i="9" s="1"/>
  <c r="H66" i="6"/>
  <c r="G66" i="9" s="1"/>
  <c r="O65" i="6"/>
  <c r="H54" i="6"/>
  <c r="G54" i="9" s="1"/>
  <c r="O53" i="6"/>
  <c r="J52" i="6"/>
  <c r="H52" i="9" s="1"/>
  <c r="O41" i="8"/>
  <c r="P41" i="8" s="1"/>
  <c r="O14" i="8"/>
  <c r="P14" i="8" s="1"/>
  <c r="O40" i="8"/>
  <c r="P40" i="8" s="1"/>
  <c r="H38" i="8"/>
  <c r="O38" i="8"/>
  <c r="P38" i="8" s="1"/>
  <c r="H46" i="8"/>
  <c r="G46" i="11" s="1"/>
  <c r="O46" i="8"/>
  <c r="P46" i="8" s="1"/>
  <c r="O45" i="8"/>
  <c r="P45" i="8" s="1"/>
  <c r="K45" i="11" s="1"/>
  <c r="H45" i="8"/>
  <c r="O12" i="8"/>
  <c r="P12" i="8" s="1"/>
  <c r="O7" i="8"/>
  <c r="P7" i="8" s="1"/>
  <c r="O44" i="8"/>
  <c r="P44" i="8" s="1"/>
  <c r="H35" i="8"/>
  <c r="O35" i="8"/>
  <c r="P35" i="8" s="1"/>
  <c r="H19" i="8"/>
  <c r="G19" i="11" s="1"/>
  <c r="O19" i="8"/>
  <c r="P19" i="8" s="1"/>
  <c r="O11" i="8"/>
  <c r="P11" i="8" s="1"/>
  <c r="O37" i="8"/>
  <c r="P37" i="8" s="1"/>
  <c r="H37" i="8"/>
  <c r="G37" i="11" s="1"/>
  <c r="O8" i="8"/>
  <c r="P8" i="8" s="1"/>
  <c r="H8" i="8"/>
  <c r="G8" i="11" s="1"/>
  <c r="O6" i="8"/>
  <c r="P6" i="8" s="1"/>
  <c r="O43" i="8"/>
  <c r="P43" i="8" s="1"/>
  <c r="H34" i="8"/>
  <c r="G34" i="11" s="1"/>
  <c r="O34" i="8"/>
  <c r="P34" i="8" s="1"/>
  <c r="H18" i="8"/>
  <c r="O18" i="8"/>
  <c r="P18" i="8" s="1"/>
  <c r="H10" i="8"/>
  <c r="G10" i="11" s="1"/>
  <c r="O10" i="8"/>
  <c r="P10" i="8" s="1"/>
  <c r="O5" i="8"/>
  <c r="P5" i="8" s="1"/>
  <c r="H5" i="8"/>
  <c r="H42" i="8"/>
  <c r="O42" i="8"/>
  <c r="P42" i="8" s="1"/>
  <c r="O33" i="8"/>
  <c r="P33" i="8" s="1"/>
  <c r="O17" i="8"/>
  <c r="P17" i="8" s="1"/>
  <c r="O9" i="8"/>
  <c r="P9" i="8" s="1"/>
  <c r="H47" i="8"/>
  <c r="G47" i="11" s="1"/>
  <c r="O47" i="8"/>
  <c r="P47" i="8" s="1"/>
  <c r="O29" i="8"/>
  <c r="P29" i="8" s="1"/>
  <c r="H29" i="8"/>
  <c r="G29" i="11" s="1"/>
  <c r="O13" i="8"/>
  <c r="P13" i="8" s="1"/>
  <c r="H13" i="8"/>
  <c r="G13" i="11" s="1"/>
  <c r="O36" i="8"/>
  <c r="P36" i="8" s="1"/>
  <c r="H32" i="8"/>
  <c r="G32" i="11" s="1"/>
  <c r="O32" i="8"/>
  <c r="P32" i="8" s="1"/>
  <c r="H16" i="8"/>
  <c r="O16" i="8"/>
  <c r="P16" i="8" s="1"/>
  <c r="O48" i="8"/>
  <c r="P48" i="8" s="1"/>
  <c r="K48" i="11" s="1"/>
  <c r="H48" i="8"/>
  <c r="G48" i="11" s="1"/>
  <c r="H39" i="8"/>
  <c r="O39" i="8"/>
  <c r="P39" i="8" s="1"/>
  <c r="H31" i="8"/>
  <c r="G31" i="11" s="1"/>
  <c r="O31" i="8"/>
  <c r="P31" i="8" s="1"/>
  <c r="O15" i="8"/>
  <c r="P15" i="8" s="1"/>
  <c r="H30" i="8"/>
  <c r="O30" i="8"/>
  <c r="P30" i="8" s="1"/>
  <c r="L10" i="8"/>
  <c r="I10" i="11" s="1"/>
  <c r="J35" i="8"/>
  <c r="H35" i="11" s="1"/>
  <c r="J19" i="8"/>
  <c r="H19" i="11" s="1"/>
  <c r="H44" i="8"/>
  <c r="G44" i="11" s="1"/>
  <c r="H36" i="8"/>
  <c r="G36" i="11" s="1"/>
  <c r="H12" i="8"/>
  <c r="G12" i="11" s="1"/>
  <c r="H43" i="8"/>
  <c r="G43" i="11" s="1"/>
  <c r="H11" i="8"/>
  <c r="G11" i="11" s="1"/>
  <c r="H41" i="8"/>
  <c r="G41" i="11" s="1"/>
  <c r="H33" i="8"/>
  <c r="G33" i="11" s="1"/>
  <c r="H17" i="8"/>
  <c r="H9" i="8"/>
  <c r="G9" i="11" s="1"/>
  <c r="H15" i="8"/>
  <c r="H7" i="8"/>
  <c r="G7" i="11" s="1"/>
  <c r="H14" i="8"/>
  <c r="G14" i="11" s="1"/>
  <c r="H6" i="8"/>
  <c r="G6" i="11" s="1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F4" i="1"/>
  <c r="F4" i="4" s="1"/>
  <c r="F5" i="1"/>
  <c r="F5" i="3" s="1"/>
  <c r="F5" i="11" s="1"/>
  <c r="F6" i="1"/>
  <c r="F6" i="3" s="1"/>
  <c r="F6" i="8" s="1"/>
  <c r="F7" i="1"/>
  <c r="F7" i="3" s="1"/>
  <c r="F7" i="7" s="1"/>
  <c r="F8" i="1"/>
  <c r="F8" i="3" s="1"/>
  <c r="F9" i="1"/>
  <c r="F9" i="3" s="1"/>
  <c r="F10" i="1"/>
  <c r="F10" i="3" s="1"/>
  <c r="F10" i="11" s="1"/>
  <c r="F11" i="1"/>
  <c r="F12" i="1"/>
  <c r="F12" i="3" s="1"/>
  <c r="F12" i="8" s="1"/>
  <c r="F14" i="1"/>
  <c r="F14" i="3" s="1"/>
  <c r="F14" i="11" s="1"/>
  <c r="F15" i="1"/>
  <c r="F15" i="4" s="1"/>
  <c r="F16" i="1"/>
  <c r="F16" i="3" s="1"/>
  <c r="F16" i="7" s="1"/>
  <c r="F17" i="1"/>
  <c r="F17" i="3" s="1"/>
  <c r="F17" i="6" s="1"/>
  <c r="F18" i="1"/>
  <c r="F18" i="3" s="1"/>
  <c r="F18" i="10" s="1"/>
  <c r="F19" i="1"/>
  <c r="F20" i="3"/>
  <c r="F22" i="3"/>
  <c r="F24" i="3"/>
  <c r="F25" i="3"/>
  <c r="F26" i="3"/>
  <c r="F28" i="3"/>
  <c r="F29" i="1"/>
  <c r="F29" i="4" s="1"/>
  <c r="F30" i="1"/>
  <c r="F30" i="3" s="1"/>
  <c r="F30" i="12" s="1"/>
  <c r="F31" i="1"/>
  <c r="F31" i="4" s="1"/>
  <c r="F32" i="1"/>
  <c r="F32" i="3" s="1"/>
  <c r="F32" i="8" s="1"/>
  <c r="F33" i="1"/>
  <c r="F33" i="3" s="1"/>
  <c r="F33" i="6" s="1"/>
  <c r="F34" i="1"/>
  <c r="F34" i="3" s="1"/>
  <c r="F34" i="10" s="1"/>
  <c r="F35" i="1"/>
  <c r="F36" i="1"/>
  <c r="F36" i="3" s="1"/>
  <c r="F36" i="6" s="1"/>
  <c r="F37" i="1"/>
  <c r="F37" i="4" s="1"/>
  <c r="F38" i="1"/>
  <c r="F38" i="3" s="1"/>
  <c r="F38" i="8" s="1"/>
  <c r="F39" i="1"/>
  <c r="F39" i="4" s="1"/>
  <c r="F40" i="1"/>
  <c r="F40" i="3" s="1"/>
  <c r="F40" i="8" s="1"/>
  <c r="F41" i="1"/>
  <c r="F41" i="3" s="1"/>
  <c r="F41" i="7" s="1"/>
  <c r="F42" i="1"/>
  <c r="F42" i="3" s="1"/>
  <c r="F43" i="1"/>
  <c r="F44" i="1"/>
  <c r="F44" i="3" s="1"/>
  <c r="F44" i="10" s="1"/>
  <c r="F45" i="1"/>
  <c r="F45" i="4" s="1"/>
  <c r="F46" i="1"/>
  <c r="F46" i="3" s="1"/>
  <c r="F46" i="6" s="1"/>
  <c r="F47" i="1"/>
  <c r="F47" i="4" s="1"/>
  <c r="F48" i="1"/>
  <c r="F48" i="3" s="1"/>
  <c r="F48" i="8" s="1"/>
  <c r="F13" i="1"/>
  <c r="F13" i="3" s="1"/>
  <c r="F13" i="8" s="1"/>
  <c r="A8" i="12"/>
  <c r="C8" i="12"/>
  <c r="D8" i="12"/>
  <c r="E8" i="12"/>
  <c r="A9" i="12"/>
  <c r="C9" i="12"/>
  <c r="D9" i="12"/>
  <c r="E9" i="12"/>
  <c r="A10" i="12"/>
  <c r="C10" i="12"/>
  <c r="D10" i="12"/>
  <c r="E10" i="12"/>
  <c r="A11" i="12"/>
  <c r="C11" i="12"/>
  <c r="D11" i="12"/>
  <c r="E11" i="12"/>
  <c r="A12" i="12"/>
  <c r="C12" i="12"/>
  <c r="D12" i="12"/>
  <c r="E12" i="12"/>
  <c r="A13" i="12"/>
  <c r="C13" i="12"/>
  <c r="D13" i="12"/>
  <c r="E13" i="12"/>
  <c r="A14" i="12"/>
  <c r="C14" i="12"/>
  <c r="D14" i="12"/>
  <c r="E14" i="12"/>
  <c r="A15" i="12"/>
  <c r="C15" i="12"/>
  <c r="D15" i="12"/>
  <c r="E15" i="12"/>
  <c r="A16" i="12"/>
  <c r="C16" i="12"/>
  <c r="D16" i="12"/>
  <c r="E16" i="12"/>
  <c r="A17" i="12"/>
  <c r="C17" i="12"/>
  <c r="D17" i="12"/>
  <c r="E17" i="12"/>
  <c r="A18" i="12"/>
  <c r="C18" i="12"/>
  <c r="D18" i="12"/>
  <c r="E18" i="12"/>
  <c r="A19" i="12"/>
  <c r="C19" i="12"/>
  <c r="D19" i="12"/>
  <c r="E19" i="12"/>
  <c r="A8" i="11"/>
  <c r="C8" i="11"/>
  <c r="D8" i="11"/>
  <c r="E8" i="11"/>
  <c r="A9" i="11"/>
  <c r="C9" i="11"/>
  <c r="D9" i="11"/>
  <c r="E9" i="11"/>
  <c r="A10" i="11"/>
  <c r="C10" i="11"/>
  <c r="D10" i="11"/>
  <c r="E10" i="11"/>
  <c r="A11" i="11"/>
  <c r="C11" i="11"/>
  <c r="D11" i="11"/>
  <c r="E11" i="11"/>
  <c r="A12" i="11"/>
  <c r="C12" i="11"/>
  <c r="D12" i="11"/>
  <c r="E12" i="11"/>
  <c r="A13" i="11"/>
  <c r="C13" i="11"/>
  <c r="D13" i="11"/>
  <c r="E13" i="11"/>
  <c r="A14" i="11"/>
  <c r="C14" i="11"/>
  <c r="D14" i="11"/>
  <c r="E14" i="11"/>
  <c r="A15" i="11"/>
  <c r="C15" i="11"/>
  <c r="D15" i="11"/>
  <c r="E15" i="11"/>
  <c r="A16" i="11"/>
  <c r="C16" i="11"/>
  <c r="D16" i="11"/>
  <c r="E16" i="11"/>
  <c r="A17" i="11"/>
  <c r="C17" i="11"/>
  <c r="D17" i="11"/>
  <c r="E17" i="11"/>
  <c r="A18" i="11"/>
  <c r="C18" i="11"/>
  <c r="D18" i="11"/>
  <c r="E18" i="11"/>
  <c r="A19" i="11"/>
  <c r="C19" i="11"/>
  <c r="D19" i="11"/>
  <c r="E19" i="11"/>
  <c r="A8" i="10"/>
  <c r="C8" i="10"/>
  <c r="D8" i="10"/>
  <c r="E8" i="10"/>
  <c r="A9" i="10"/>
  <c r="C9" i="10"/>
  <c r="D9" i="10"/>
  <c r="E9" i="10"/>
  <c r="A10" i="10"/>
  <c r="C10" i="10"/>
  <c r="D10" i="10"/>
  <c r="E10" i="10"/>
  <c r="A11" i="10"/>
  <c r="C11" i="10"/>
  <c r="D11" i="10"/>
  <c r="E11" i="10"/>
  <c r="A12" i="10"/>
  <c r="C12" i="10"/>
  <c r="D12" i="10"/>
  <c r="E12" i="10"/>
  <c r="A13" i="10"/>
  <c r="C13" i="10"/>
  <c r="D13" i="10"/>
  <c r="E13" i="10"/>
  <c r="A14" i="10"/>
  <c r="C14" i="10"/>
  <c r="D14" i="10"/>
  <c r="E14" i="10"/>
  <c r="A15" i="10"/>
  <c r="C15" i="10"/>
  <c r="D15" i="10"/>
  <c r="E15" i="10"/>
  <c r="A16" i="10"/>
  <c r="C16" i="10"/>
  <c r="D16" i="10"/>
  <c r="E16" i="10"/>
  <c r="A17" i="10"/>
  <c r="C17" i="10"/>
  <c r="D17" i="10"/>
  <c r="E17" i="10"/>
  <c r="A18" i="10"/>
  <c r="C18" i="10"/>
  <c r="D18" i="10"/>
  <c r="E18" i="10"/>
  <c r="A19" i="10"/>
  <c r="C19" i="10"/>
  <c r="D19" i="10"/>
  <c r="E19" i="10"/>
  <c r="I8" i="6"/>
  <c r="K8" i="6"/>
  <c r="Q8" i="6"/>
  <c r="I9" i="6"/>
  <c r="K9" i="6"/>
  <c r="Q9" i="6"/>
  <c r="I10" i="6"/>
  <c r="K10" i="6"/>
  <c r="Q10" i="6"/>
  <c r="I11" i="6"/>
  <c r="Q11" i="6"/>
  <c r="G12" i="6"/>
  <c r="I12" i="6"/>
  <c r="K12" i="6"/>
  <c r="M12" i="6"/>
  <c r="Q12" i="6"/>
  <c r="I13" i="6"/>
  <c r="Q13" i="6"/>
  <c r="I14" i="6"/>
  <c r="K14" i="6"/>
  <c r="M14" i="6"/>
  <c r="Q14" i="6"/>
  <c r="I15" i="6"/>
  <c r="M15" i="6"/>
  <c r="Q15" i="6"/>
  <c r="K16" i="6"/>
  <c r="Q16" i="6"/>
  <c r="I17" i="6"/>
  <c r="K17" i="6"/>
  <c r="Q17" i="6"/>
  <c r="I18" i="6"/>
  <c r="M18" i="6"/>
  <c r="Q18" i="6"/>
  <c r="I19" i="6"/>
  <c r="M19" i="6"/>
  <c r="A8" i="9"/>
  <c r="C8" i="9"/>
  <c r="D8" i="9"/>
  <c r="E8" i="9"/>
  <c r="A9" i="9"/>
  <c r="C9" i="9"/>
  <c r="D9" i="9"/>
  <c r="E9" i="9"/>
  <c r="A10" i="9"/>
  <c r="C10" i="9"/>
  <c r="D10" i="9"/>
  <c r="E10" i="9"/>
  <c r="A11" i="9"/>
  <c r="C11" i="9"/>
  <c r="D11" i="9"/>
  <c r="E11" i="9"/>
  <c r="A12" i="9"/>
  <c r="C12" i="9"/>
  <c r="D12" i="9"/>
  <c r="E12" i="9"/>
  <c r="A13" i="9"/>
  <c r="C13" i="9"/>
  <c r="D13" i="9"/>
  <c r="E13" i="9"/>
  <c r="A14" i="9"/>
  <c r="C14" i="9"/>
  <c r="D14" i="9"/>
  <c r="E14" i="9"/>
  <c r="A15" i="9"/>
  <c r="C15" i="9"/>
  <c r="D15" i="9"/>
  <c r="E15" i="9"/>
  <c r="A16" i="9"/>
  <c r="C16" i="9"/>
  <c r="D16" i="9"/>
  <c r="E16" i="9"/>
  <c r="A17" i="9"/>
  <c r="C17" i="9"/>
  <c r="D17" i="9"/>
  <c r="E17" i="9"/>
  <c r="A18" i="9"/>
  <c r="C18" i="9"/>
  <c r="D18" i="9"/>
  <c r="E18" i="9"/>
  <c r="A19" i="9"/>
  <c r="C19" i="9"/>
  <c r="D19" i="9"/>
  <c r="E19" i="9"/>
  <c r="A8" i="8"/>
  <c r="C8" i="8"/>
  <c r="D8" i="8"/>
  <c r="E8" i="8"/>
  <c r="A9" i="8"/>
  <c r="C9" i="8"/>
  <c r="D9" i="8"/>
  <c r="E9" i="8"/>
  <c r="A10" i="8"/>
  <c r="C10" i="8"/>
  <c r="D10" i="8"/>
  <c r="E10" i="8"/>
  <c r="A11" i="8"/>
  <c r="C11" i="8"/>
  <c r="D11" i="8"/>
  <c r="E11" i="8"/>
  <c r="A12" i="8"/>
  <c r="C12" i="8"/>
  <c r="D12" i="8"/>
  <c r="E12" i="8"/>
  <c r="A13" i="8"/>
  <c r="C13" i="8"/>
  <c r="D13" i="8"/>
  <c r="E13" i="8"/>
  <c r="A14" i="8"/>
  <c r="C14" i="8"/>
  <c r="D14" i="8"/>
  <c r="E14" i="8"/>
  <c r="A15" i="8"/>
  <c r="C15" i="8"/>
  <c r="D15" i="8"/>
  <c r="E15" i="8"/>
  <c r="A16" i="8"/>
  <c r="C16" i="8"/>
  <c r="D16" i="8"/>
  <c r="E16" i="8"/>
  <c r="A17" i="8"/>
  <c r="C17" i="8"/>
  <c r="D17" i="8"/>
  <c r="E17" i="8"/>
  <c r="A18" i="8"/>
  <c r="C18" i="8"/>
  <c r="D18" i="8"/>
  <c r="E18" i="8"/>
  <c r="A19" i="8"/>
  <c r="C19" i="8"/>
  <c r="D19" i="8"/>
  <c r="E19" i="8"/>
  <c r="A8" i="7"/>
  <c r="C8" i="7"/>
  <c r="D8" i="7"/>
  <c r="E8" i="7"/>
  <c r="A9" i="7"/>
  <c r="C9" i="7"/>
  <c r="D9" i="7"/>
  <c r="E9" i="7"/>
  <c r="A10" i="7"/>
  <c r="C10" i="7"/>
  <c r="D10" i="7"/>
  <c r="E10" i="7"/>
  <c r="A11" i="7"/>
  <c r="C11" i="7"/>
  <c r="D11" i="7"/>
  <c r="E11" i="7"/>
  <c r="A12" i="7"/>
  <c r="C12" i="7"/>
  <c r="D12" i="7"/>
  <c r="E12" i="7"/>
  <c r="A13" i="7"/>
  <c r="C13" i="7"/>
  <c r="D13" i="7"/>
  <c r="E13" i="7"/>
  <c r="A14" i="7"/>
  <c r="C14" i="7"/>
  <c r="D14" i="7"/>
  <c r="E14" i="7"/>
  <c r="A15" i="7"/>
  <c r="C15" i="7"/>
  <c r="D15" i="7"/>
  <c r="E15" i="7"/>
  <c r="A16" i="7"/>
  <c r="C16" i="7"/>
  <c r="D16" i="7"/>
  <c r="E16" i="7"/>
  <c r="A17" i="7"/>
  <c r="C17" i="7"/>
  <c r="D17" i="7"/>
  <c r="E17" i="7"/>
  <c r="A18" i="7"/>
  <c r="C18" i="7"/>
  <c r="D18" i="7"/>
  <c r="E18" i="7"/>
  <c r="A19" i="7"/>
  <c r="C19" i="7"/>
  <c r="D19" i="7"/>
  <c r="E19" i="7"/>
  <c r="A8" i="6"/>
  <c r="C8" i="6"/>
  <c r="D8" i="6"/>
  <c r="E8" i="6"/>
  <c r="G8" i="6"/>
  <c r="M8" i="6"/>
  <c r="A9" i="6"/>
  <c r="C9" i="6"/>
  <c r="D9" i="6"/>
  <c r="E9" i="6"/>
  <c r="M9" i="6"/>
  <c r="A10" i="6"/>
  <c r="C10" i="6"/>
  <c r="D10" i="6"/>
  <c r="E10" i="6"/>
  <c r="M10" i="6"/>
  <c r="A11" i="6"/>
  <c r="C11" i="6"/>
  <c r="D11" i="6"/>
  <c r="E11" i="6"/>
  <c r="K11" i="6"/>
  <c r="M11" i="6"/>
  <c r="A12" i="6"/>
  <c r="C12" i="6"/>
  <c r="D12" i="6"/>
  <c r="E12" i="6"/>
  <c r="A13" i="6"/>
  <c r="C13" i="6"/>
  <c r="D13" i="6"/>
  <c r="E13" i="6"/>
  <c r="K13" i="6"/>
  <c r="M13" i="6"/>
  <c r="A14" i="6"/>
  <c r="C14" i="6"/>
  <c r="D14" i="6"/>
  <c r="E14" i="6"/>
  <c r="A15" i="6"/>
  <c r="C15" i="6"/>
  <c r="D15" i="6"/>
  <c r="E15" i="6"/>
  <c r="K15" i="6"/>
  <c r="A16" i="6"/>
  <c r="C16" i="6"/>
  <c r="D16" i="6"/>
  <c r="E16" i="6"/>
  <c r="I16" i="6"/>
  <c r="M16" i="6"/>
  <c r="A17" i="6"/>
  <c r="C17" i="6"/>
  <c r="D17" i="6"/>
  <c r="E17" i="6"/>
  <c r="G17" i="6"/>
  <c r="M17" i="6"/>
  <c r="A18" i="6"/>
  <c r="C18" i="6"/>
  <c r="D18" i="6"/>
  <c r="E18" i="6"/>
  <c r="K18" i="6"/>
  <c r="A19" i="6"/>
  <c r="C19" i="6"/>
  <c r="D19" i="6"/>
  <c r="E19" i="6"/>
  <c r="G19" i="6"/>
  <c r="K19" i="6"/>
  <c r="Q19" i="6"/>
  <c r="H8" i="11"/>
  <c r="I8" i="11"/>
  <c r="J8" i="11"/>
  <c r="L8" i="11"/>
  <c r="H9" i="11"/>
  <c r="I9" i="11"/>
  <c r="J9" i="11"/>
  <c r="L9" i="11"/>
  <c r="H10" i="11"/>
  <c r="J10" i="11"/>
  <c r="L10" i="11"/>
  <c r="H11" i="11"/>
  <c r="I11" i="11"/>
  <c r="J11" i="11"/>
  <c r="L11" i="11"/>
  <c r="H12" i="11"/>
  <c r="I12" i="11"/>
  <c r="J12" i="11"/>
  <c r="L12" i="11"/>
  <c r="H13" i="11"/>
  <c r="I13" i="11"/>
  <c r="J13" i="11"/>
  <c r="L13" i="11"/>
  <c r="H14" i="11"/>
  <c r="I14" i="11"/>
  <c r="J14" i="11"/>
  <c r="L14" i="11"/>
  <c r="H15" i="11"/>
  <c r="I15" i="11"/>
  <c r="J15" i="11"/>
  <c r="L15" i="11"/>
  <c r="H16" i="11"/>
  <c r="I16" i="11"/>
  <c r="J16" i="11"/>
  <c r="L16" i="11"/>
  <c r="H17" i="11"/>
  <c r="I17" i="11"/>
  <c r="J17" i="11"/>
  <c r="L17" i="11"/>
  <c r="H18" i="11"/>
  <c r="J18" i="11"/>
  <c r="L18" i="11"/>
  <c r="I19" i="11"/>
  <c r="J19" i="11"/>
  <c r="L19" i="11"/>
  <c r="A8" i="3"/>
  <c r="B8" i="3"/>
  <c r="G8" i="7"/>
  <c r="I8" i="7"/>
  <c r="K8" i="7"/>
  <c r="M8" i="7"/>
  <c r="Q8" i="7"/>
  <c r="A9" i="3"/>
  <c r="B9" i="3"/>
  <c r="G9" i="7"/>
  <c r="I9" i="7"/>
  <c r="K9" i="7"/>
  <c r="M9" i="7"/>
  <c r="Q9" i="7"/>
  <c r="A10" i="3"/>
  <c r="B10" i="3"/>
  <c r="G10" i="7"/>
  <c r="I10" i="7"/>
  <c r="K10" i="7"/>
  <c r="M10" i="7"/>
  <c r="Q10" i="7"/>
  <c r="A11" i="3"/>
  <c r="B11" i="3"/>
  <c r="G11" i="7"/>
  <c r="I11" i="7"/>
  <c r="K11" i="7"/>
  <c r="M11" i="7"/>
  <c r="Q11" i="7"/>
  <c r="A12" i="3"/>
  <c r="B12" i="3"/>
  <c r="G12" i="7"/>
  <c r="I12" i="7"/>
  <c r="K12" i="7"/>
  <c r="M12" i="7"/>
  <c r="Q12" i="7"/>
  <c r="A13" i="3"/>
  <c r="B13" i="3"/>
  <c r="G13" i="7"/>
  <c r="I13" i="7"/>
  <c r="K13" i="7"/>
  <c r="M13" i="7"/>
  <c r="Q13" i="7"/>
  <c r="A14" i="3"/>
  <c r="B14" i="3"/>
  <c r="G14" i="7"/>
  <c r="I14" i="7"/>
  <c r="K14" i="7"/>
  <c r="M14" i="7"/>
  <c r="Q14" i="7"/>
  <c r="A15" i="3"/>
  <c r="B15" i="3"/>
  <c r="G15" i="7"/>
  <c r="I15" i="7"/>
  <c r="K15" i="7"/>
  <c r="M15" i="7"/>
  <c r="Q15" i="7"/>
  <c r="A16" i="3"/>
  <c r="B16" i="3"/>
  <c r="G16" i="7"/>
  <c r="I16" i="7"/>
  <c r="K16" i="7"/>
  <c r="M16" i="7"/>
  <c r="Q16" i="7"/>
  <c r="A17" i="3"/>
  <c r="B17" i="3"/>
  <c r="G17" i="7"/>
  <c r="I17" i="7"/>
  <c r="K17" i="7"/>
  <c r="M17" i="7"/>
  <c r="Q17" i="7"/>
  <c r="A18" i="3"/>
  <c r="B18" i="3"/>
  <c r="G18" i="7"/>
  <c r="I18" i="7"/>
  <c r="K18" i="7"/>
  <c r="M18" i="7"/>
  <c r="Q18" i="7"/>
  <c r="A19" i="3"/>
  <c r="B19" i="3"/>
  <c r="G19" i="7"/>
  <c r="I19" i="7"/>
  <c r="K19" i="7"/>
  <c r="M19" i="7"/>
  <c r="Q19" i="7"/>
  <c r="A20" i="3"/>
  <c r="B20" i="3"/>
  <c r="A21" i="3"/>
  <c r="B21" i="3"/>
  <c r="A22" i="3"/>
  <c r="B22" i="3"/>
  <c r="A23" i="3"/>
  <c r="B23" i="3"/>
  <c r="A24" i="3"/>
  <c r="B24" i="3"/>
  <c r="A25" i="3"/>
  <c r="B25" i="3"/>
  <c r="E48" i="12"/>
  <c r="D48" i="12"/>
  <c r="C48" i="12"/>
  <c r="B48" i="12"/>
  <c r="A48" i="12"/>
  <c r="E47" i="12"/>
  <c r="D47" i="12"/>
  <c r="C47" i="12"/>
  <c r="B47" i="12"/>
  <c r="A47" i="12"/>
  <c r="E46" i="12"/>
  <c r="D46" i="12"/>
  <c r="C46" i="12"/>
  <c r="B46" i="12"/>
  <c r="A46" i="12"/>
  <c r="E45" i="12"/>
  <c r="D45" i="12"/>
  <c r="C45" i="12"/>
  <c r="B45" i="12"/>
  <c r="A45" i="12"/>
  <c r="E44" i="12"/>
  <c r="D44" i="12"/>
  <c r="C44" i="12"/>
  <c r="B44" i="12"/>
  <c r="A44" i="12"/>
  <c r="E43" i="12"/>
  <c r="D43" i="12"/>
  <c r="C43" i="12"/>
  <c r="B43" i="12"/>
  <c r="A43" i="12"/>
  <c r="E42" i="12"/>
  <c r="D42" i="12"/>
  <c r="C42" i="12"/>
  <c r="B42" i="12"/>
  <c r="A42" i="12"/>
  <c r="E41" i="12"/>
  <c r="D41" i="12"/>
  <c r="C41" i="12"/>
  <c r="B41" i="12"/>
  <c r="A41" i="12"/>
  <c r="E40" i="12"/>
  <c r="D40" i="12"/>
  <c r="C40" i="12"/>
  <c r="B40" i="12"/>
  <c r="A40" i="12"/>
  <c r="E39" i="12"/>
  <c r="D39" i="12"/>
  <c r="C39" i="12"/>
  <c r="B39" i="12"/>
  <c r="A39" i="12"/>
  <c r="E38" i="12"/>
  <c r="D38" i="12"/>
  <c r="C38" i="12"/>
  <c r="B38" i="12"/>
  <c r="A38" i="12"/>
  <c r="E37" i="12"/>
  <c r="D37" i="12"/>
  <c r="C37" i="12"/>
  <c r="B37" i="12"/>
  <c r="A37" i="12"/>
  <c r="E36" i="12"/>
  <c r="D36" i="12"/>
  <c r="C36" i="12"/>
  <c r="B36" i="12"/>
  <c r="A36" i="12"/>
  <c r="E35" i="12"/>
  <c r="D35" i="12"/>
  <c r="C35" i="12"/>
  <c r="B35" i="12"/>
  <c r="A35" i="12"/>
  <c r="E34" i="12"/>
  <c r="D34" i="12"/>
  <c r="C34" i="12"/>
  <c r="B34" i="12"/>
  <c r="A34" i="12"/>
  <c r="E33" i="12"/>
  <c r="D33" i="12"/>
  <c r="C33" i="12"/>
  <c r="B33" i="12"/>
  <c r="A33" i="12"/>
  <c r="E32" i="12"/>
  <c r="D32" i="12"/>
  <c r="C32" i="12"/>
  <c r="B32" i="12"/>
  <c r="A32" i="12"/>
  <c r="E31" i="12"/>
  <c r="D31" i="12"/>
  <c r="C31" i="12"/>
  <c r="B31" i="12"/>
  <c r="A31" i="12"/>
  <c r="E30" i="12"/>
  <c r="D30" i="12"/>
  <c r="C30" i="12"/>
  <c r="B30" i="12"/>
  <c r="A30" i="12"/>
  <c r="E29" i="12"/>
  <c r="D29" i="12"/>
  <c r="C29" i="12"/>
  <c r="B29" i="12"/>
  <c r="A29" i="12"/>
  <c r="E7" i="12"/>
  <c r="D7" i="12"/>
  <c r="C7" i="12"/>
  <c r="A7" i="12"/>
  <c r="E6" i="12"/>
  <c r="D6" i="12"/>
  <c r="C6" i="12"/>
  <c r="A6" i="12"/>
  <c r="E5" i="12"/>
  <c r="D5" i="12"/>
  <c r="C5" i="12"/>
  <c r="A5" i="12"/>
  <c r="E4" i="12"/>
  <c r="D4" i="12"/>
  <c r="C4" i="12"/>
  <c r="A4" i="12"/>
  <c r="G1" i="11"/>
  <c r="E48" i="11"/>
  <c r="D48" i="11"/>
  <c r="C48" i="11"/>
  <c r="B48" i="11"/>
  <c r="A48" i="11"/>
  <c r="E47" i="11"/>
  <c r="D47" i="11"/>
  <c r="C47" i="11"/>
  <c r="B47" i="11"/>
  <c r="A47" i="11"/>
  <c r="E46" i="11"/>
  <c r="D46" i="11"/>
  <c r="C46" i="11"/>
  <c r="B46" i="11"/>
  <c r="A46" i="11"/>
  <c r="E45" i="11"/>
  <c r="D45" i="11"/>
  <c r="C45" i="11"/>
  <c r="B45" i="11"/>
  <c r="A45" i="11"/>
  <c r="E44" i="11"/>
  <c r="D44" i="11"/>
  <c r="C44" i="11"/>
  <c r="B44" i="11"/>
  <c r="A44" i="11"/>
  <c r="E43" i="11"/>
  <c r="D43" i="11"/>
  <c r="C43" i="11"/>
  <c r="B43" i="11"/>
  <c r="A43" i="11"/>
  <c r="E42" i="11"/>
  <c r="D42" i="11"/>
  <c r="C42" i="11"/>
  <c r="B42" i="11"/>
  <c r="A42" i="11"/>
  <c r="E41" i="11"/>
  <c r="D41" i="11"/>
  <c r="C41" i="11"/>
  <c r="B41" i="11"/>
  <c r="A41" i="11"/>
  <c r="E40" i="11"/>
  <c r="D40" i="11"/>
  <c r="C40" i="11"/>
  <c r="B40" i="11"/>
  <c r="A40" i="11"/>
  <c r="E39" i="11"/>
  <c r="D39" i="11"/>
  <c r="C39" i="11"/>
  <c r="B39" i="11"/>
  <c r="A39" i="11"/>
  <c r="E38" i="11"/>
  <c r="D38" i="11"/>
  <c r="C38" i="11"/>
  <c r="B38" i="11"/>
  <c r="A38" i="11"/>
  <c r="E37" i="11"/>
  <c r="D37" i="11"/>
  <c r="C37" i="11"/>
  <c r="B37" i="11"/>
  <c r="A37" i="11"/>
  <c r="E36" i="11"/>
  <c r="D36" i="11"/>
  <c r="C36" i="11"/>
  <c r="B36" i="11"/>
  <c r="A36" i="11"/>
  <c r="E35" i="11"/>
  <c r="D35" i="11"/>
  <c r="C35" i="11"/>
  <c r="B35" i="11"/>
  <c r="A35" i="11"/>
  <c r="E34" i="11"/>
  <c r="D34" i="11"/>
  <c r="C34" i="11"/>
  <c r="B34" i="11"/>
  <c r="A34" i="11"/>
  <c r="E33" i="11"/>
  <c r="D33" i="11"/>
  <c r="C33" i="11"/>
  <c r="B33" i="11"/>
  <c r="A33" i="11"/>
  <c r="E32" i="11"/>
  <c r="D32" i="11"/>
  <c r="C32" i="11"/>
  <c r="B32" i="11"/>
  <c r="A32" i="11"/>
  <c r="E31" i="11"/>
  <c r="D31" i="11"/>
  <c r="C31" i="11"/>
  <c r="B31" i="11"/>
  <c r="A31" i="11"/>
  <c r="E30" i="11"/>
  <c r="D30" i="11"/>
  <c r="C30" i="11"/>
  <c r="B30" i="11"/>
  <c r="A30" i="11"/>
  <c r="E29" i="11"/>
  <c r="D29" i="11"/>
  <c r="C29" i="11"/>
  <c r="B29" i="11"/>
  <c r="A29" i="11"/>
  <c r="E7" i="11"/>
  <c r="D7" i="11"/>
  <c r="C7" i="11"/>
  <c r="A7" i="11"/>
  <c r="E6" i="11"/>
  <c r="D6" i="11"/>
  <c r="C6" i="11"/>
  <c r="A6" i="11"/>
  <c r="E5" i="11"/>
  <c r="D5" i="11"/>
  <c r="C5" i="11"/>
  <c r="A5" i="11"/>
  <c r="E4" i="11"/>
  <c r="D4" i="11"/>
  <c r="C4" i="11"/>
  <c r="A4" i="11"/>
  <c r="G1" i="10"/>
  <c r="E49" i="10"/>
  <c r="D49" i="10"/>
  <c r="C49" i="10"/>
  <c r="B49" i="10"/>
  <c r="A49" i="10"/>
  <c r="E48" i="10"/>
  <c r="D48" i="10"/>
  <c r="C48" i="10"/>
  <c r="B48" i="10"/>
  <c r="A48" i="10"/>
  <c r="E47" i="10"/>
  <c r="D47" i="10"/>
  <c r="C47" i="10"/>
  <c r="B47" i="10"/>
  <c r="A47" i="10"/>
  <c r="E46" i="10"/>
  <c r="D46" i="10"/>
  <c r="C46" i="10"/>
  <c r="B46" i="10"/>
  <c r="A46" i="10"/>
  <c r="E45" i="10"/>
  <c r="D45" i="10"/>
  <c r="C45" i="10"/>
  <c r="B45" i="10"/>
  <c r="A45" i="10"/>
  <c r="E44" i="10"/>
  <c r="D44" i="10"/>
  <c r="C44" i="10"/>
  <c r="B44" i="10"/>
  <c r="A44" i="10"/>
  <c r="E43" i="10"/>
  <c r="D43" i="10"/>
  <c r="C43" i="10"/>
  <c r="B43" i="10"/>
  <c r="A43" i="10"/>
  <c r="E42" i="10"/>
  <c r="D42" i="10"/>
  <c r="C42" i="10"/>
  <c r="B42" i="10"/>
  <c r="A42" i="10"/>
  <c r="E41" i="10"/>
  <c r="D41" i="10"/>
  <c r="C41" i="10"/>
  <c r="B41" i="10"/>
  <c r="A41" i="10"/>
  <c r="E40" i="10"/>
  <c r="D40" i="10"/>
  <c r="C40" i="10"/>
  <c r="B40" i="10"/>
  <c r="A40" i="10"/>
  <c r="E39" i="10"/>
  <c r="D39" i="10"/>
  <c r="C39" i="10"/>
  <c r="B39" i="10"/>
  <c r="A39" i="10"/>
  <c r="E38" i="10"/>
  <c r="D38" i="10"/>
  <c r="C38" i="10"/>
  <c r="B38" i="10"/>
  <c r="A38" i="10"/>
  <c r="E37" i="10"/>
  <c r="D37" i="10"/>
  <c r="C37" i="10"/>
  <c r="B37" i="10"/>
  <c r="A37" i="10"/>
  <c r="E36" i="10"/>
  <c r="D36" i="10"/>
  <c r="C36" i="10"/>
  <c r="B36" i="10"/>
  <c r="A36" i="10"/>
  <c r="E35" i="10"/>
  <c r="D35" i="10"/>
  <c r="C35" i="10"/>
  <c r="B35" i="10"/>
  <c r="A35" i="10"/>
  <c r="E34" i="10"/>
  <c r="D34" i="10"/>
  <c r="C34" i="10"/>
  <c r="B34" i="10"/>
  <c r="A34" i="10"/>
  <c r="E33" i="10"/>
  <c r="D33" i="10"/>
  <c r="C33" i="10"/>
  <c r="B33" i="10"/>
  <c r="A33" i="10"/>
  <c r="E32" i="10"/>
  <c r="D32" i="10"/>
  <c r="C32" i="10"/>
  <c r="B32" i="10"/>
  <c r="A32" i="10"/>
  <c r="E31" i="10"/>
  <c r="D31" i="10"/>
  <c r="C31" i="10"/>
  <c r="B31" i="10"/>
  <c r="A31" i="10"/>
  <c r="E30" i="10"/>
  <c r="D30" i="10"/>
  <c r="C30" i="10"/>
  <c r="B30" i="10"/>
  <c r="A30" i="10"/>
  <c r="E29" i="10"/>
  <c r="D29" i="10"/>
  <c r="C29" i="10"/>
  <c r="B29" i="10"/>
  <c r="A29" i="10"/>
  <c r="E7" i="10"/>
  <c r="D7" i="10"/>
  <c r="C7" i="10"/>
  <c r="A7" i="10"/>
  <c r="E6" i="10"/>
  <c r="D6" i="10"/>
  <c r="C6" i="10"/>
  <c r="A6" i="10"/>
  <c r="E5" i="10"/>
  <c r="D5" i="10"/>
  <c r="C5" i="10"/>
  <c r="A5" i="10"/>
  <c r="E4" i="10"/>
  <c r="D4" i="10"/>
  <c r="C4" i="10"/>
  <c r="A4" i="10"/>
  <c r="G1" i="9"/>
  <c r="E49" i="9"/>
  <c r="D49" i="9"/>
  <c r="C49" i="9"/>
  <c r="B49" i="9"/>
  <c r="A49" i="9"/>
  <c r="E48" i="9"/>
  <c r="D48" i="9"/>
  <c r="C48" i="9"/>
  <c r="B48" i="9"/>
  <c r="A48" i="9"/>
  <c r="E47" i="9"/>
  <c r="D47" i="9"/>
  <c r="C47" i="9"/>
  <c r="B47" i="9"/>
  <c r="A47" i="9"/>
  <c r="E46" i="9"/>
  <c r="D46" i="9"/>
  <c r="C46" i="9"/>
  <c r="B46" i="9"/>
  <c r="A46" i="9"/>
  <c r="E45" i="9"/>
  <c r="D45" i="9"/>
  <c r="C45" i="9"/>
  <c r="B45" i="9"/>
  <c r="A45" i="9"/>
  <c r="E44" i="9"/>
  <c r="D44" i="9"/>
  <c r="C44" i="9"/>
  <c r="B44" i="9"/>
  <c r="A44" i="9"/>
  <c r="E43" i="9"/>
  <c r="D43" i="9"/>
  <c r="C43" i="9"/>
  <c r="B43" i="9"/>
  <c r="A43" i="9"/>
  <c r="E42" i="9"/>
  <c r="D42" i="9"/>
  <c r="C42" i="9"/>
  <c r="B42" i="9"/>
  <c r="A42" i="9"/>
  <c r="E41" i="9"/>
  <c r="D41" i="9"/>
  <c r="C41" i="9"/>
  <c r="B41" i="9"/>
  <c r="A41" i="9"/>
  <c r="E40" i="9"/>
  <c r="D40" i="9"/>
  <c r="C40" i="9"/>
  <c r="B40" i="9"/>
  <c r="A40" i="9"/>
  <c r="E39" i="9"/>
  <c r="D39" i="9"/>
  <c r="C39" i="9"/>
  <c r="B39" i="9"/>
  <c r="A39" i="9"/>
  <c r="E38" i="9"/>
  <c r="D38" i="9"/>
  <c r="C38" i="9"/>
  <c r="B38" i="9"/>
  <c r="A38" i="9"/>
  <c r="E37" i="9"/>
  <c r="D37" i="9"/>
  <c r="C37" i="9"/>
  <c r="B37" i="9"/>
  <c r="A37" i="9"/>
  <c r="E36" i="9"/>
  <c r="D36" i="9"/>
  <c r="C36" i="9"/>
  <c r="B36" i="9"/>
  <c r="A36" i="9"/>
  <c r="E35" i="9"/>
  <c r="D35" i="9"/>
  <c r="C35" i="9"/>
  <c r="B35" i="9"/>
  <c r="A35" i="9"/>
  <c r="E34" i="9"/>
  <c r="D34" i="9"/>
  <c r="C34" i="9"/>
  <c r="B34" i="9"/>
  <c r="A34" i="9"/>
  <c r="E33" i="9"/>
  <c r="D33" i="9"/>
  <c r="C33" i="9"/>
  <c r="B33" i="9"/>
  <c r="A33" i="9"/>
  <c r="E32" i="9"/>
  <c r="D32" i="9"/>
  <c r="C32" i="9"/>
  <c r="B32" i="9"/>
  <c r="A32" i="9"/>
  <c r="E31" i="9"/>
  <c r="D31" i="9"/>
  <c r="C31" i="9"/>
  <c r="B31" i="9"/>
  <c r="A31" i="9"/>
  <c r="E30" i="9"/>
  <c r="D30" i="9"/>
  <c r="C30" i="9"/>
  <c r="B30" i="9"/>
  <c r="A30" i="9"/>
  <c r="E29" i="9"/>
  <c r="D29" i="9"/>
  <c r="C29" i="9"/>
  <c r="B29" i="9"/>
  <c r="A29" i="9"/>
  <c r="E7" i="9"/>
  <c r="D7" i="9"/>
  <c r="C7" i="9"/>
  <c r="A7" i="9"/>
  <c r="E6" i="9"/>
  <c r="D6" i="9"/>
  <c r="C6" i="9"/>
  <c r="A6" i="9"/>
  <c r="E5" i="9"/>
  <c r="D5" i="9"/>
  <c r="C5" i="9"/>
  <c r="A5" i="9"/>
  <c r="E4" i="9"/>
  <c r="D4" i="9"/>
  <c r="C4" i="9"/>
  <c r="A4" i="9"/>
  <c r="E48" i="8"/>
  <c r="D48" i="8"/>
  <c r="C48" i="8"/>
  <c r="B48" i="8"/>
  <c r="A48" i="8"/>
  <c r="E47" i="8"/>
  <c r="D47" i="8"/>
  <c r="C47" i="8"/>
  <c r="B47" i="8"/>
  <c r="A47" i="8"/>
  <c r="E46" i="8"/>
  <c r="D46" i="8"/>
  <c r="C46" i="8"/>
  <c r="B46" i="8"/>
  <c r="A46" i="8"/>
  <c r="E45" i="8"/>
  <c r="D45" i="8"/>
  <c r="C45" i="8"/>
  <c r="B45" i="8"/>
  <c r="A45" i="8"/>
  <c r="E44" i="8"/>
  <c r="D44" i="8"/>
  <c r="C44" i="8"/>
  <c r="B44" i="8"/>
  <c r="A44" i="8"/>
  <c r="E43" i="8"/>
  <c r="D43" i="8"/>
  <c r="C43" i="8"/>
  <c r="B43" i="8"/>
  <c r="A43" i="8"/>
  <c r="E42" i="8"/>
  <c r="D42" i="8"/>
  <c r="C42" i="8"/>
  <c r="B42" i="8"/>
  <c r="A42" i="8"/>
  <c r="E41" i="8"/>
  <c r="D41" i="8"/>
  <c r="C41" i="8"/>
  <c r="B41" i="8"/>
  <c r="A41" i="8"/>
  <c r="E40" i="8"/>
  <c r="D40" i="8"/>
  <c r="C40" i="8"/>
  <c r="B40" i="8"/>
  <c r="A40" i="8"/>
  <c r="E39" i="8"/>
  <c r="D39" i="8"/>
  <c r="C39" i="8"/>
  <c r="B39" i="8"/>
  <c r="A39" i="8"/>
  <c r="E38" i="8"/>
  <c r="D38" i="8"/>
  <c r="C38" i="8"/>
  <c r="B38" i="8"/>
  <c r="A38" i="8"/>
  <c r="E37" i="8"/>
  <c r="D37" i="8"/>
  <c r="C37" i="8"/>
  <c r="B37" i="8"/>
  <c r="A37" i="8"/>
  <c r="E36" i="8"/>
  <c r="D36" i="8"/>
  <c r="C36" i="8"/>
  <c r="B36" i="8"/>
  <c r="A36" i="8"/>
  <c r="E35" i="8"/>
  <c r="D35" i="8"/>
  <c r="C35" i="8"/>
  <c r="B35" i="8"/>
  <c r="A35" i="8"/>
  <c r="E34" i="8"/>
  <c r="D34" i="8"/>
  <c r="C34" i="8"/>
  <c r="B34" i="8"/>
  <c r="A34" i="8"/>
  <c r="E33" i="8"/>
  <c r="D33" i="8"/>
  <c r="C33" i="8"/>
  <c r="B33" i="8"/>
  <c r="A33" i="8"/>
  <c r="E32" i="8"/>
  <c r="D32" i="8"/>
  <c r="C32" i="8"/>
  <c r="B32" i="8"/>
  <c r="A32" i="8"/>
  <c r="E31" i="8"/>
  <c r="D31" i="8"/>
  <c r="C31" i="8"/>
  <c r="B31" i="8"/>
  <c r="A31" i="8"/>
  <c r="E30" i="8"/>
  <c r="D30" i="8"/>
  <c r="C30" i="8"/>
  <c r="B30" i="8"/>
  <c r="A30" i="8"/>
  <c r="E29" i="8"/>
  <c r="D29" i="8"/>
  <c r="C29" i="8"/>
  <c r="B29" i="8"/>
  <c r="A29" i="8"/>
  <c r="E7" i="8"/>
  <c r="D7" i="8"/>
  <c r="C7" i="8"/>
  <c r="A7" i="8"/>
  <c r="E6" i="8"/>
  <c r="D6" i="8"/>
  <c r="C6" i="8"/>
  <c r="A6" i="8"/>
  <c r="E5" i="8"/>
  <c r="D5" i="8"/>
  <c r="C5" i="8"/>
  <c r="A5" i="8"/>
  <c r="E4" i="8"/>
  <c r="D4" i="8"/>
  <c r="C4" i="8"/>
  <c r="A4" i="8"/>
  <c r="E48" i="7"/>
  <c r="D48" i="7"/>
  <c r="C48" i="7"/>
  <c r="B48" i="7"/>
  <c r="A48" i="7"/>
  <c r="E47" i="7"/>
  <c r="D47" i="7"/>
  <c r="C47" i="7"/>
  <c r="B47" i="7"/>
  <c r="A47" i="7"/>
  <c r="E46" i="7"/>
  <c r="D46" i="7"/>
  <c r="C46" i="7"/>
  <c r="B46" i="7"/>
  <c r="A46" i="7"/>
  <c r="E45" i="7"/>
  <c r="D45" i="7"/>
  <c r="C45" i="7"/>
  <c r="B45" i="7"/>
  <c r="A45" i="7"/>
  <c r="E44" i="7"/>
  <c r="D44" i="7"/>
  <c r="C44" i="7"/>
  <c r="B44" i="7"/>
  <c r="A44" i="7"/>
  <c r="E43" i="7"/>
  <c r="D43" i="7"/>
  <c r="C43" i="7"/>
  <c r="B43" i="7"/>
  <c r="A43" i="7"/>
  <c r="E42" i="7"/>
  <c r="D42" i="7"/>
  <c r="C42" i="7"/>
  <c r="B42" i="7"/>
  <c r="A42" i="7"/>
  <c r="E41" i="7"/>
  <c r="D41" i="7"/>
  <c r="C41" i="7"/>
  <c r="B41" i="7"/>
  <c r="A41" i="7"/>
  <c r="E40" i="7"/>
  <c r="D40" i="7"/>
  <c r="C40" i="7"/>
  <c r="B40" i="7"/>
  <c r="A40" i="7"/>
  <c r="E39" i="7"/>
  <c r="D39" i="7"/>
  <c r="C39" i="7"/>
  <c r="B39" i="7"/>
  <c r="A39" i="7"/>
  <c r="E38" i="7"/>
  <c r="D38" i="7"/>
  <c r="C38" i="7"/>
  <c r="B38" i="7"/>
  <c r="A38" i="7"/>
  <c r="E37" i="7"/>
  <c r="D37" i="7"/>
  <c r="C37" i="7"/>
  <c r="B37" i="7"/>
  <c r="A37" i="7"/>
  <c r="E36" i="7"/>
  <c r="D36" i="7"/>
  <c r="C36" i="7"/>
  <c r="B36" i="7"/>
  <c r="A36" i="7"/>
  <c r="E35" i="7"/>
  <c r="D35" i="7"/>
  <c r="C35" i="7"/>
  <c r="B35" i="7"/>
  <c r="A35" i="7"/>
  <c r="E34" i="7"/>
  <c r="D34" i="7"/>
  <c r="C34" i="7"/>
  <c r="B34" i="7"/>
  <c r="A34" i="7"/>
  <c r="E33" i="7"/>
  <c r="D33" i="7"/>
  <c r="C33" i="7"/>
  <c r="B33" i="7"/>
  <c r="A33" i="7"/>
  <c r="E32" i="7"/>
  <c r="D32" i="7"/>
  <c r="C32" i="7"/>
  <c r="B32" i="7"/>
  <c r="A32" i="7"/>
  <c r="E31" i="7"/>
  <c r="D31" i="7"/>
  <c r="C31" i="7"/>
  <c r="B31" i="7"/>
  <c r="A31" i="7"/>
  <c r="E30" i="7"/>
  <c r="D30" i="7"/>
  <c r="C30" i="7"/>
  <c r="B30" i="7"/>
  <c r="A30" i="7"/>
  <c r="E29" i="7"/>
  <c r="D29" i="7"/>
  <c r="C29" i="7"/>
  <c r="B29" i="7"/>
  <c r="A29" i="7"/>
  <c r="E7" i="7"/>
  <c r="D7" i="7"/>
  <c r="C7" i="7"/>
  <c r="A7" i="7"/>
  <c r="E6" i="7"/>
  <c r="D6" i="7"/>
  <c r="C6" i="7"/>
  <c r="A6" i="7"/>
  <c r="E5" i="7"/>
  <c r="D5" i="7"/>
  <c r="C5" i="7"/>
  <c r="A5" i="7"/>
  <c r="E4" i="7"/>
  <c r="D4" i="7"/>
  <c r="C4" i="7"/>
  <c r="A4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C5" i="6"/>
  <c r="D5" i="6"/>
  <c r="E5" i="6"/>
  <c r="A6" i="6"/>
  <c r="C6" i="6"/>
  <c r="D6" i="6"/>
  <c r="E6" i="6"/>
  <c r="A7" i="6"/>
  <c r="C7" i="6"/>
  <c r="D7" i="6"/>
  <c r="E7" i="6"/>
  <c r="A29" i="6"/>
  <c r="B29" i="6"/>
  <c r="C29" i="6"/>
  <c r="D29" i="6"/>
  <c r="E29" i="6"/>
  <c r="A30" i="6"/>
  <c r="B30" i="6"/>
  <c r="C30" i="6"/>
  <c r="D30" i="6"/>
  <c r="E30" i="6"/>
  <c r="A31" i="6"/>
  <c r="B31" i="6"/>
  <c r="C31" i="6"/>
  <c r="D31" i="6"/>
  <c r="E31" i="6"/>
  <c r="A32" i="6"/>
  <c r="B32" i="6"/>
  <c r="C32" i="6"/>
  <c r="D32" i="6"/>
  <c r="E32" i="6"/>
  <c r="A33" i="6"/>
  <c r="B33" i="6"/>
  <c r="C33" i="6"/>
  <c r="D33" i="6"/>
  <c r="E33" i="6"/>
  <c r="A34" i="6"/>
  <c r="B34" i="6"/>
  <c r="C34" i="6"/>
  <c r="D34" i="6"/>
  <c r="E34" i="6"/>
  <c r="A35" i="6"/>
  <c r="B35" i="6"/>
  <c r="C35" i="6"/>
  <c r="D35" i="6"/>
  <c r="E35" i="6"/>
  <c r="A36" i="6"/>
  <c r="B36" i="6"/>
  <c r="C36" i="6"/>
  <c r="D36" i="6"/>
  <c r="E36" i="6"/>
  <c r="A37" i="6"/>
  <c r="B37" i="6"/>
  <c r="C37" i="6"/>
  <c r="D37" i="6"/>
  <c r="E37" i="6"/>
  <c r="A38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A43" i="6"/>
  <c r="B43" i="6"/>
  <c r="C43" i="6"/>
  <c r="D43" i="6"/>
  <c r="E43" i="6"/>
  <c r="A44" i="6"/>
  <c r="B44" i="6"/>
  <c r="C44" i="6"/>
  <c r="D44" i="6"/>
  <c r="E44" i="6"/>
  <c r="A45" i="6"/>
  <c r="B45" i="6"/>
  <c r="C45" i="6"/>
  <c r="D45" i="6"/>
  <c r="E45" i="6"/>
  <c r="A46" i="6"/>
  <c r="B46" i="6"/>
  <c r="C46" i="6"/>
  <c r="D46" i="6"/>
  <c r="E46" i="6"/>
  <c r="A47" i="6"/>
  <c r="B47" i="6"/>
  <c r="C47" i="6"/>
  <c r="D47" i="6"/>
  <c r="E47" i="6"/>
  <c r="A48" i="6"/>
  <c r="B48" i="6"/>
  <c r="C48" i="6"/>
  <c r="D48" i="6"/>
  <c r="E48" i="6"/>
  <c r="C4" i="6"/>
  <c r="D4" i="6"/>
  <c r="E4" i="6"/>
  <c r="A4" i="6"/>
  <c r="A2" i="3"/>
  <c r="L48" i="11"/>
  <c r="J48" i="11"/>
  <c r="I48" i="11"/>
  <c r="H48" i="11"/>
  <c r="L47" i="11"/>
  <c r="J47" i="11"/>
  <c r="H47" i="11"/>
  <c r="L46" i="11"/>
  <c r="J46" i="11"/>
  <c r="H46" i="11"/>
  <c r="L45" i="11"/>
  <c r="J45" i="11"/>
  <c r="I45" i="11"/>
  <c r="H45" i="11"/>
  <c r="L44" i="11"/>
  <c r="J44" i="11"/>
  <c r="I44" i="11"/>
  <c r="L43" i="11"/>
  <c r="J43" i="11"/>
  <c r="I43" i="11"/>
  <c r="H43" i="11"/>
  <c r="L42" i="11"/>
  <c r="J42" i="11"/>
  <c r="I42" i="11"/>
  <c r="H42" i="11"/>
  <c r="G42" i="11"/>
  <c r="L41" i="11"/>
  <c r="J41" i="11"/>
  <c r="I41" i="11"/>
  <c r="H41" i="11"/>
  <c r="L40" i="11"/>
  <c r="J40" i="11"/>
  <c r="I40" i="11"/>
  <c r="G40" i="11"/>
  <c r="L39" i="11"/>
  <c r="J39" i="11"/>
  <c r="I39" i="11"/>
  <c r="H39" i="11"/>
  <c r="G39" i="11"/>
  <c r="J38" i="11"/>
  <c r="I38" i="11"/>
  <c r="H38" i="11"/>
  <c r="L37" i="11"/>
  <c r="J37" i="11"/>
  <c r="I37" i="11"/>
  <c r="H37" i="11"/>
  <c r="L36" i="11"/>
  <c r="J36" i="11"/>
  <c r="I36" i="11"/>
  <c r="H36" i="11"/>
  <c r="L35" i="11"/>
  <c r="J35" i="11"/>
  <c r="I35" i="11"/>
  <c r="G35" i="11"/>
  <c r="L34" i="11"/>
  <c r="J34" i="11"/>
  <c r="I34" i="11"/>
  <c r="H34" i="11"/>
  <c r="L33" i="11"/>
  <c r="J33" i="11"/>
  <c r="I33" i="11"/>
  <c r="H33" i="11"/>
  <c r="L32" i="11"/>
  <c r="J32" i="11"/>
  <c r="I32" i="11"/>
  <c r="H32" i="11"/>
  <c r="L31" i="11"/>
  <c r="J31" i="11"/>
  <c r="I31" i="11"/>
  <c r="H31" i="11"/>
  <c r="L30" i="11"/>
  <c r="J30" i="11"/>
  <c r="I30" i="11"/>
  <c r="L29" i="11"/>
  <c r="J29" i="11"/>
  <c r="I29" i="11"/>
  <c r="H29" i="11"/>
  <c r="L7" i="11"/>
  <c r="J7" i="11"/>
  <c r="I7" i="11"/>
  <c r="H7" i="11"/>
  <c r="L6" i="11"/>
  <c r="J6" i="11"/>
  <c r="I6" i="11"/>
  <c r="H6" i="11"/>
  <c r="J5" i="11"/>
  <c r="H5" i="11"/>
  <c r="A5" i="4"/>
  <c r="Q4" i="8"/>
  <c r="M4" i="8"/>
  <c r="K4" i="8"/>
  <c r="L4" i="8" s="1"/>
  <c r="I4" i="8"/>
  <c r="G4" i="8"/>
  <c r="E4" i="4"/>
  <c r="D4" i="4"/>
  <c r="C4" i="4"/>
  <c r="A4" i="4"/>
  <c r="A1" i="4"/>
  <c r="F48" i="6"/>
  <c r="F49" i="9"/>
  <c r="F49" i="10"/>
  <c r="F36" i="11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A4" i="3"/>
  <c r="G2" i="3"/>
  <c r="A1" i="3"/>
  <c r="L49" i="10"/>
  <c r="J49" i="10"/>
  <c r="K49" i="10"/>
  <c r="H49" i="10"/>
  <c r="Q48" i="7"/>
  <c r="R48" i="7" s="1"/>
  <c r="M48" i="7"/>
  <c r="K48" i="7"/>
  <c r="I48" i="7"/>
  <c r="G48" i="7"/>
  <c r="Q47" i="7"/>
  <c r="M47" i="7"/>
  <c r="K47" i="7"/>
  <c r="I47" i="7"/>
  <c r="G47" i="7"/>
  <c r="Q46" i="7"/>
  <c r="M46" i="7"/>
  <c r="K46" i="7"/>
  <c r="I46" i="7"/>
  <c r="G46" i="7"/>
  <c r="Q45" i="7"/>
  <c r="R45" i="7" s="1"/>
  <c r="L45" i="10" s="1"/>
  <c r="M45" i="7"/>
  <c r="K45" i="7"/>
  <c r="I45" i="7"/>
  <c r="G45" i="7"/>
  <c r="Q44" i="7"/>
  <c r="M44" i="7"/>
  <c r="K44" i="7"/>
  <c r="I44" i="7"/>
  <c r="G44" i="7"/>
  <c r="Q43" i="7"/>
  <c r="M43" i="7"/>
  <c r="K43" i="7"/>
  <c r="I43" i="7"/>
  <c r="G43" i="7"/>
  <c r="Q42" i="7"/>
  <c r="M42" i="7"/>
  <c r="K42" i="7"/>
  <c r="I42" i="7"/>
  <c r="G42" i="7"/>
  <c r="Q41" i="7"/>
  <c r="M41" i="7"/>
  <c r="K41" i="7"/>
  <c r="I41" i="7"/>
  <c r="J41" i="7" s="1"/>
  <c r="G41" i="7"/>
  <c r="Q40" i="7"/>
  <c r="M40" i="7"/>
  <c r="K40" i="7"/>
  <c r="I40" i="7"/>
  <c r="G40" i="7"/>
  <c r="Q39" i="7"/>
  <c r="M39" i="7"/>
  <c r="K39" i="7"/>
  <c r="I39" i="7"/>
  <c r="G39" i="7"/>
  <c r="Q38" i="7"/>
  <c r="M38" i="7"/>
  <c r="K38" i="7"/>
  <c r="I38" i="7"/>
  <c r="G38" i="7"/>
  <c r="Q37" i="7"/>
  <c r="M37" i="7"/>
  <c r="K37" i="7"/>
  <c r="I37" i="7"/>
  <c r="J37" i="7" s="1"/>
  <c r="G37" i="7"/>
  <c r="Q36" i="7"/>
  <c r="M36" i="7"/>
  <c r="K36" i="7"/>
  <c r="I36" i="7"/>
  <c r="G36" i="7"/>
  <c r="Q35" i="7"/>
  <c r="M35" i="7"/>
  <c r="K35" i="7"/>
  <c r="I35" i="7"/>
  <c r="G35" i="7"/>
  <c r="Q34" i="7"/>
  <c r="M34" i="7"/>
  <c r="K34" i="7"/>
  <c r="I34" i="7"/>
  <c r="G34" i="7"/>
  <c r="Q33" i="7"/>
  <c r="M33" i="7"/>
  <c r="K33" i="7"/>
  <c r="I33" i="7"/>
  <c r="G33" i="7"/>
  <c r="Q32" i="7"/>
  <c r="M32" i="7"/>
  <c r="K32" i="7"/>
  <c r="I32" i="7"/>
  <c r="G32" i="7"/>
  <c r="Q31" i="7"/>
  <c r="M31" i="7"/>
  <c r="K31" i="7"/>
  <c r="I31" i="7"/>
  <c r="G31" i="7"/>
  <c r="Q30" i="7"/>
  <c r="M30" i="7"/>
  <c r="K30" i="7"/>
  <c r="I30" i="7"/>
  <c r="J30" i="7" s="1"/>
  <c r="G30" i="7"/>
  <c r="Q29" i="7"/>
  <c r="M29" i="7"/>
  <c r="K29" i="7"/>
  <c r="I29" i="7"/>
  <c r="G29" i="7"/>
  <c r="Q7" i="7"/>
  <c r="M7" i="7"/>
  <c r="K7" i="7"/>
  <c r="I7" i="7"/>
  <c r="G7" i="7"/>
  <c r="Q6" i="7"/>
  <c r="M6" i="7"/>
  <c r="K6" i="7"/>
  <c r="I6" i="7"/>
  <c r="G6" i="7"/>
  <c r="Q5" i="7"/>
  <c r="M5" i="7"/>
  <c r="K5" i="7"/>
  <c r="I5" i="7"/>
  <c r="J5" i="7" s="1"/>
  <c r="H5" i="10" s="1"/>
  <c r="G5" i="7"/>
  <c r="Q4" i="7"/>
  <c r="M4" i="7"/>
  <c r="K4" i="7"/>
  <c r="I4" i="7"/>
  <c r="G4" i="7"/>
  <c r="G49" i="10"/>
  <c r="M4" i="6"/>
  <c r="Q5" i="6"/>
  <c r="Q6" i="6"/>
  <c r="Q7" i="6"/>
  <c r="L7" i="12" s="1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" i="6"/>
  <c r="M5" i="6"/>
  <c r="M6" i="6"/>
  <c r="M7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K5" i="6"/>
  <c r="K6" i="6"/>
  <c r="K7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" i="6"/>
  <c r="I5" i="6"/>
  <c r="I6" i="6"/>
  <c r="I7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" i="6"/>
  <c r="G32" i="6"/>
  <c r="G33" i="6"/>
  <c r="G36" i="6"/>
  <c r="G43" i="6"/>
  <c r="G47" i="6"/>
  <c r="G39" i="6"/>
  <c r="G30" i="6"/>
  <c r="G48" i="6"/>
  <c r="G35" i="6"/>
  <c r="G35" i="12" s="1"/>
  <c r="G46" i="6"/>
  <c r="G46" i="12" s="1"/>
  <c r="G34" i="6"/>
  <c r="G34" i="12" s="1"/>
  <c r="L49" i="9"/>
  <c r="G7" i="6"/>
  <c r="J49" i="9"/>
  <c r="I47" i="11"/>
  <c r="H30" i="11"/>
  <c r="G17" i="11"/>
  <c r="G11" i="6"/>
  <c r="G37" i="6"/>
  <c r="G45" i="6"/>
  <c r="G44" i="6"/>
  <c r="F41" i="11"/>
  <c r="G31" i="6"/>
  <c r="G4" i="6"/>
  <c r="F34" i="12"/>
  <c r="F34" i="11"/>
  <c r="G16" i="6"/>
  <c r="G10" i="6"/>
  <c r="G14" i="6"/>
  <c r="G14" i="12" s="1"/>
  <c r="G18" i="6"/>
  <c r="F8" i="12"/>
  <c r="F8" i="9"/>
  <c r="F8" i="6"/>
  <c r="F8" i="11"/>
  <c r="G9" i="6"/>
  <c r="F67" i="11" l="1"/>
  <c r="F81" i="9"/>
  <c r="F157" i="9"/>
  <c r="F105" i="10"/>
  <c r="F115" i="11"/>
  <c r="F157" i="8"/>
  <c r="G18" i="12"/>
  <c r="F81" i="12"/>
  <c r="F157" i="10"/>
  <c r="F87" i="6"/>
  <c r="F105" i="11"/>
  <c r="F145" i="6"/>
  <c r="F97" i="6"/>
  <c r="F157" i="11"/>
  <c r="F87" i="7"/>
  <c r="F105" i="12"/>
  <c r="F135" i="7"/>
  <c r="F145" i="9"/>
  <c r="F81" i="10"/>
  <c r="F157" i="6"/>
  <c r="F97" i="7"/>
  <c r="F87" i="8"/>
  <c r="F111" i="6"/>
  <c r="F145" i="8"/>
  <c r="F73" i="12"/>
  <c r="F97" i="8"/>
  <c r="F87" i="9"/>
  <c r="F111" i="7"/>
  <c r="F145" i="10"/>
  <c r="F81" i="11"/>
  <c r="F97" i="9"/>
  <c r="F73" i="7"/>
  <c r="F87" i="10"/>
  <c r="F111" i="8"/>
  <c r="F145" i="11"/>
  <c r="F111" i="9"/>
  <c r="F73" i="8"/>
  <c r="F87" i="11"/>
  <c r="F67" i="7"/>
  <c r="F81" i="6"/>
  <c r="F97" i="11"/>
  <c r="F73" i="9"/>
  <c r="F111" i="10"/>
  <c r="F115" i="6"/>
  <c r="F67" i="8"/>
  <c r="F131" i="7"/>
  <c r="F107" i="8"/>
  <c r="F131" i="10"/>
  <c r="F137" i="10"/>
  <c r="F107" i="9"/>
  <c r="F117" i="7"/>
  <c r="F131" i="11"/>
  <c r="F137" i="11"/>
  <c r="F32" i="12"/>
  <c r="F107" i="10"/>
  <c r="F117" i="8"/>
  <c r="F131" i="12"/>
  <c r="F137" i="12"/>
  <c r="F107" i="11"/>
  <c r="F117" i="10"/>
  <c r="F93" i="6"/>
  <c r="F117" i="9"/>
  <c r="F40" i="7"/>
  <c r="F34" i="8"/>
  <c r="F44" i="9"/>
  <c r="F93" i="7"/>
  <c r="F117" i="11"/>
  <c r="F34" i="6"/>
  <c r="F48" i="12"/>
  <c r="F153" i="7"/>
  <c r="F93" i="8"/>
  <c r="F117" i="12"/>
  <c r="F153" i="8"/>
  <c r="F93" i="10"/>
  <c r="F48" i="11"/>
  <c r="F93" i="11"/>
  <c r="F131" i="8"/>
  <c r="F137" i="6"/>
  <c r="F153" i="10"/>
  <c r="G11" i="12"/>
  <c r="G37" i="12"/>
  <c r="G47" i="12"/>
  <c r="P135" i="6"/>
  <c r="K135" i="9" s="1"/>
  <c r="K135" i="12"/>
  <c r="F158" i="11"/>
  <c r="F158" i="12"/>
  <c r="F158" i="9"/>
  <c r="F158" i="10"/>
  <c r="F158" i="8"/>
  <c r="F158" i="7"/>
  <c r="F158" i="6"/>
  <c r="F16" i="12"/>
  <c r="P69" i="6"/>
  <c r="K69" i="9" s="1"/>
  <c r="K69" i="12"/>
  <c r="P159" i="6"/>
  <c r="K159" i="9" s="1"/>
  <c r="K159" i="12"/>
  <c r="P107" i="6"/>
  <c r="K107" i="9" s="1"/>
  <c r="K107" i="12"/>
  <c r="P85" i="6"/>
  <c r="K85" i="9" s="1"/>
  <c r="K85" i="12"/>
  <c r="P148" i="6"/>
  <c r="K148" i="9" s="1"/>
  <c r="K148" i="12"/>
  <c r="P112" i="6"/>
  <c r="K112" i="9" s="1"/>
  <c r="K112" i="12"/>
  <c r="P52" i="6"/>
  <c r="K52" i="9" s="1"/>
  <c r="K52" i="12"/>
  <c r="P152" i="6"/>
  <c r="K152" i="9" s="1"/>
  <c r="K152" i="12"/>
  <c r="P91" i="6"/>
  <c r="K91" i="9" s="1"/>
  <c r="K91" i="12"/>
  <c r="P115" i="6"/>
  <c r="K115" i="9" s="1"/>
  <c r="K115" i="12"/>
  <c r="F56" i="12"/>
  <c r="F56" i="11"/>
  <c r="F56" i="10"/>
  <c r="F56" i="9"/>
  <c r="F56" i="8"/>
  <c r="F56" i="7"/>
  <c r="F56" i="6"/>
  <c r="F68" i="12"/>
  <c r="F68" i="11"/>
  <c r="F68" i="10"/>
  <c r="F68" i="9"/>
  <c r="F68" i="8"/>
  <c r="F68" i="7"/>
  <c r="F68" i="6"/>
  <c r="F80" i="12"/>
  <c r="F80" i="11"/>
  <c r="F80" i="10"/>
  <c r="F80" i="9"/>
  <c r="F80" i="7"/>
  <c r="F80" i="8"/>
  <c r="F80" i="6"/>
  <c r="F92" i="12"/>
  <c r="F92" i="11"/>
  <c r="F92" i="10"/>
  <c r="F92" i="9"/>
  <c r="F92" i="8"/>
  <c r="F92" i="7"/>
  <c r="F92" i="6"/>
  <c r="F154" i="12"/>
  <c r="F154" i="11"/>
  <c r="F154" i="10"/>
  <c r="F154" i="9"/>
  <c r="F154" i="7"/>
  <c r="F154" i="8"/>
  <c r="F154" i="6"/>
  <c r="G30" i="12"/>
  <c r="P79" i="6"/>
  <c r="K79" i="9" s="1"/>
  <c r="K79" i="12"/>
  <c r="P101" i="6"/>
  <c r="K101" i="9" s="1"/>
  <c r="K101" i="12"/>
  <c r="P96" i="6"/>
  <c r="K96" i="9" s="1"/>
  <c r="K96" i="12"/>
  <c r="P142" i="6"/>
  <c r="K142" i="9" s="1"/>
  <c r="K142" i="12"/>
  <c r="P97" i="6"/>
  <c r="K97" i="9" s="1"/>
  <c r="K97" i="12"/>
  <c r="P83" i="6"/>
  <c r="K83" i="9" s="1"/>
  <c r="K83" i="12"/>
  <c r="P155" i="6"/>
  <c r="K155" i="9" s="1"/>
  <c r="K155" i="12"/>
  <c r="P154" i="6"/>
  <c r="K154" i="9" s="1"/>
  <c r="K154" i="12"/>
  <c r="P55" i="6"/>
  <c r="K55" i="9" s="1"/>
  <c r="K55" i="12"/>
  <c r="P86" i="6"/>
  <c r="K86" i="9" s="1"/>
  <c r="K86" i="12"/>
  <c r="P72" i="6"/>
  <c r="K72" i="9" s="1"/>
  <c r="K72" i="12"/>
  <c r="F118" i="12"/>
  <c r="F118" i="10"/>
  <c r="F118" i="11"/>
  <c r="F118" i="9"/>
  <c r="F118" i="8"/>
  <c r="F118" i="7"/>
  <c r="F118" i="6"/>
  <c r="F124" i="12"/>
  <c r="F124" i="11"/>
  <c r="F124" i="10"/>
  <c r="F124" i="9"/>
  <c r="F124" i="8"/>
  <c r="F124" i="7"/>
  <c r="F124" i="6"/>
  <c r="F130" i="12"/>
  <c r="F130" i="11"/>
  <c r="F130" i="10"/>
  <c r="F130" i="9"/>
  <c r="F130" i="8"/>
  <c r="F130" i="7"/>
  <c r="F130" i="6"/>
  <c r="F136" i="12"/>
  <c r="F136" i="11"/>
  <c r="F136" i="10"/>
  <c r="F136" i="9"/>
  <c r="F136" i="8"/>
  <c r="F136" i="7"/>
  <c r="F136" i="6"/>
  <c r="F142" i="12"/>
  <c r="F142" i="11"/>
  <c r="F142" i="10"/>
  <c r="F142" i="8"/>
  <c r="F142" i="9"/>
  <c r="F142" i="7"/>
  <c r="F142" i="6"/>
  <c r="F148" i="12"/>
  <c r="F148" i="11"/>
  <c r="F148" i="10"/>
  <c r="F148" i="9"/>
  <c r="F148" i="8"/>
  <c r="F148" i="6"/>
  <c r="F148" i="7"/>
  <c r="P63" i="6"/>
  <c r="K63" i="9" s="1"/>
  <c r="K63" i="12"/>
  <c r="F16" i="6"/>
  <c r="F8" i="7"/>
  <c r="F41" i="12"/>
  <c r="P74" i="6"/>
  <c r="K74" i="9" s="1"/>
  <c r="K74" i="12"/>
  <c r="P108" i="6"/>
  <c r="K108" i="9" s="1"/>
  <c r="K108" i="12"/>
  <c r="P160" i="6"/>
  <c r="K160" i="9" s="1"/>
  <c r="K160" i="12"/>
  <c r="P98" i="6"/>
  <c r="K98" i="9" s="1"/>
  <c r="K98" i="12"/>
  <c r="P92" i="6"/>
  <c r="K92" i="9" s="1"/>
  <c r="K92" i="12"/>
  <c r="P103" i="6"/>
  <c r="K103" i="9" s="1"/>
  <c r="K103" i="12"/>
  <c r="F58" i="11"/>
  <c r="F58" i="12"/>
  <c r="F58" i="10"/>
  <c r="F58" i="9"/>
  <c r="F58" i="8"/>
  <c r="F58" i="7"/>
  <c r="F58" i="6"/>
  <c r="F70" i="11"/>
  <c r="F70" i="12"/>
  <c r="F70" i="9"/>
  <c r="F70" i="10"/>
  <c r="F70" i="8"/>
  <c r="F70" i="7"/>
  <c r="F70" i="6"/>
  <c r="F82" i="12"/>
  <c r="F82" i="11"/>
  <c r="F82" i="10"/>
  <c r="F82" i="9"/>
  <c r="F82" i="8"/>
  <c r="F82" i="7"/>
  <c r="F82" i="6"/>
  <c r="F94" i="12"/>
  <c r="F94" i="11"/>
  <c r="F94" i="10"/>
  <c r="F94" i="9"/>
  <c r="F94" i="8"/>
  <c r="F94" i="7"/>
  <c r="F94" i="6"/>
  <c r="F156" i="12"/>
  <c r="F156" i="11"/>
  <c r="F156" i="10"/>
  <c r="F156" i="9"/>
  <c r="F156" i="8"/>
  <c r="F156" i="6"/>
  <c r="F156" i="7"/>
  <c r="P130" i="6"/>
  <c r="K130" i="9" s="1"/>
  <c r="K130" i="12"/>
  <c r="P105" i="6"/>
  <c r="K105" i="9" s="1"/>
  <c r="K105" i="12"/>
  <c r="P116" i="6"/>
  <c r="K116" i="9" s="1"/>
  <c r="K116" i="12"/>
  <c r="F10" i="10"/>
  <c r="P53" i="6"/>
  <c r="K53" i="9" s="1"/>
  <c r="K53" i="12"/>
  <c r="P120" i="6"/>
  <c r="K120" i="9" s="1"/>
  <c r="K120" i="12"/>
  <c r="P109" i="6"/>
  <c r="K109" i="9" s="1"/>
  <c r="K109" i="12"/>
  <c r="P157" i="6"/>
  <c r="K157" i="9" s="1"/>
  <c r="K157" i="12"/>
  <c r="P158" i="6"/>
  <c r="K158" i="9" s="1"/>
  <c r="K158" i="12"/>
  <c r="P93" i="6"/>
  <c r="K93" i="9" s="1"/>
  <c r="K93" i="12"/>
  <c r="P162" i="6"/>
  <c r="K162" i="9" s="1"/>
  <c r="K162" i="12"/>
  <c r="P126" i="6"/>
  <c r="K126" i="9" s="1"/>
  <c r="K126" i="12"/>
  <c r="P100" i="6"/>
  <c r="K100" i="9" s="1"/>
  <c r="K100" i="12"/>
  <c r="P51" i="6"/>
  <c r="K51" i="9" s="1"/>
  <c r="K51" i="12"/>
  <c r="P131" i="6"/>
  <c r="K131" i="9" s="1"/>
  <c r="K131" i="12"/>
  <c r="P161" i="6"/>
  <c r="K161" i="9" s="1"/>
  <c r="K161" i="12"/>
  <c r="F106" i="12"/>
  <c r="F106" i="11"/>
  <c r="F106" i="10"/>
  <c r="F106" i="9"/>
  <c r="F106" i="8"/>
  <c r="F106" i="7"/>
  <c r="F106" i="6"/>
  <c r="F112" i="12"/>
  <c r="F112" i="11"/>
  <c r="F112" i="10"/>
  <c r="F112" i="9"/>
  <c r="F112" i="8"/>
  <c r="F112" i="7"/>
  <c r="F112" i="6"/>
  <c r="P113" i="6"/>
  <c r="K113" i="9" s="1"/>
  <c r="K113" i="12"/>
  <c r="F10" i="8"/>
  <c r="P132" i="6"/>
  <c r="K132" i="9" s="1"/>
  <c r="K132" i="12"/>
  <c r="P110" i="6"/>
  <c r="K110" i="9" s="1"/>
  <c r="K110" i="12"/>
  <c r="P143" i="6"/>
  <c r="K143" i="9" s="1"/>
  <c r="K143" i="12"/>
  <c r="P139" i="6"/>
  <c r="K139" i="9" s="1"/>
  <c r="K139" i="12"/>
  <c r="P138" i="6"/>
  <c r="K138" i="9" s="1"/>
  <c r="K138" i="12"/>
  <c r="F60" i="12"/>
  <c r="F60" i="10"/>
  <c r="F60" i="11"/>
  <c r="F60" i="9"/>
  <c r="F60" i="8"/>
  <c r="F60" i="7"/>
  <c r="F60" i="6"/>
  <c r="F84" i="12"/>
  <c r="F84" i="11"/>
  <c r="F84" i="10"/>
  <c r="F84" i="9"/>
  <c r="F84" i="8"/>
  <c r="F84" i="7"/>
  <c r="F84" i="6"/>
  <c r="F160" i="12"/>
  <c r="F160" i="11"/>
  <c r="F160" i="10"/>
  <c r="F160" i="9"/>
  <c r="F160" i="8"/>
  <c r="F160" i="6"/>
  <c r="F160" i="7"/>
  <c r="F122" i="11"/>
  <c r="F122" i="12"/>
  <c r="F122" i="10"/>
  <c r="F122" i="9"/>
  <c r="F122" i="8"/>
  <c r="F122" i="7"/>
  <c r="F122" i="6"/>
  <c r="F128" i="12"/>
  <c r="F128" i="11"/>
  <c r="F128" i="10"/>
  <c r="F128" i="9"/>
  <c r="F128" i="8"/>
  <c r="F128" i="7"/>
  <c r="F128" i="6"/>
  <c r="F134" i="11"/>
  <c r="F134" i="12"/>
  <c r="F134" i="9"/>
  <c r="F134" i="10"/>
  <c r="F134" i="8"/>
  <c r="F134" i="7"/>
  <c r="F134" i="6"/>
  <c r="F140" i="12"/>
  <c r="F140" i="11"/>
  <c r="F140" i="10"/>
  <c r="F140" i="9"/>
  <c r="F140" i="8"/>
  <c r="F140" i="7"/>
  <c r="F140" i="6"/>
  <c r="F146" i="12"/>
  <c r="F146" i="11"/>
  <c r="F146" i="9"/>
  <c r="F146" i="10"/>
  <c r="F146" i="8"/>
  <c r="F146" i="6"/>
  <c r="F146" i="7"/>
  <c r="F152" i="12"/>
  <c r="F152" i="10"/>
  <c r="F152" i="11"/>
  <c r="F152" i="9"/>
  <c r="F152" i="8"/>
  <c r="F152" i="7"/>
  <c r="F152" i="6"/>
  <c r="F72" i="12"/>
  <c r="F72" i="11"/>
  <c r="F72" i="10"/>
  <c r="F72" i="9"/>
  <c r="F72" i="8"/>
  <c r="F72" i="7"/>
  <c r="F72" i="6"/>
  <c r="F96" i="12"/>
  <c r="F96" i="11"/>
  <c r="F96" i="10"/>
  <c r="F96" i="9"/>
  <c r="F96" i="8"/>
  <c r="F96" i="6"/>
  <c r="F96" i="7"/>
  <c r="P144" i="6"/>
  <c r="K144" i="9" s="1"/>
  <c r="K144" i="12"/>
  <c r="P146" i="6"/>
  <c r="K146" i="9" s="1"/>
  <c r="K146" i="12"/>
  <c r="P49" i="6"/>
  <c r="K49" i="12"/>
  <c r="P104" i="6"/>
  <c r="K104" i="9" s="1"/>
  <c r="K104" i="12"/>
  <c r="P151" i="6"/>
  <c r="K151" i="9" s="1"/>
  <c r="K151" i="12"/>
  <c r="F16" i="11"/>
  <c r="G16" i="12"/>
  <c r="G45" i="12"/>
  <c r="G33" i="12"/>
  <c r="P156" i="6"/>
  <c r="K156" i="9" s="1"/>
  <c r="K156" i="12"/>
  <c r="P136" i="6"/>
  <c r="K136" i="9" s="1"/>
  <c r="K136" i="12"/>
  <c r="P145" i="6"/>
  <c r="K145" i="9" s="1"/>
  <c r="K145" i="12"/>
  <c r="P147" i="6"/>
  <c r="K147" i="9" s="1"/>
  <c r="K147" i="12"/>
  <c r="P68" i="6"/>
  <c r="K68" i="9" s="1"/>
  <c r="K68" i="12"/>
  <c r="P66" i="6"/>
  <c r="K66" i="9" s="1"/>
  <c r="K66" i="12"/>
  <c r="P114" i="6"/>
  <c r="K114" i="9" s="1"/>
  <c r="K114" i="12"/>
  <c r="P54" i="6"/>
  <c r="K54" i="9" s="1"/>
  <c r="K54" i="12"/>
  <c r="P70" i="6"/>
  <c r="K70" i="9" s="1"/>
  <c r="K70" i="12"/>
  <c r="F116" i="12"/>
  <c r="F116" i="11"/>
  <c r="F116" i="10"/>
  <c r="F116" i="9"/>
  <c r="F116" i="8"/>
  <c r="F116" i="7"/>
  <c r="F116" i="6"/>
  <c r="F50" i="12"/>
  <c r="F50" i="11"/>
  <c r="F50" i="10"/>
  <c r="F50" i="9"/>
  <c r="F50" i="8"/>
  <c r="F50" i="7"/>
  <c r="F50" i="6"/>
  <c r="F74" i="11"/>
  <c r="F74" i="12"/>
  <c r="F74" i="10"/>
  <c r="F74" i="9"/>
  <c r="F74" i="8"/>
  <c r="F74" i="7"/>
  <c r="F74" i="6"/>
  <c r="F86" i="11"/>
  <c r="F86" i="12"/>
  <c r="F86" i="10"/>
  <c r="F86" i="9"/>
  <c r="F86" i="8"/>
  <c r="F86" i="7"/>
  <c r="F86" i="6"/>
  <c r="F162" i="11"/>
  <c r="F162" i="12"/>
  <c r="F162" i="10"/>
  <c r="F162" i="9"/>
  <c r="F162" i="7"/>
  <c r="F162" i="8"/>
  <c r="F162" i="6"/>
  <c r="F104" i="12"/>
  <c r="F104" i="11"/>
  <c r="F104" i="10"/>
  <c r="F104" i="7"/>
  <c r="F104" i="9"/>
  <c r="F104" i="8"/>
  <c r="F104" i="6"/>
  <c r="F110" i="11"/>
  <c r="F110" i="12"/>
  <c r="F110" i="10"/>
  <c r="F110" i="9"/>
  <c r="F110" i="8"/>
  <c r="F110" i="7"/>
  <c r="F110" i="6"/>
  <c r="F62" i="12"/>
  <c r="F62" i="10"/>
  <c r="F62" i="11"/>
  <c r="F62" i="9"/>
  <c r="F62" i="8"/>
  <c r="F62" i="7"/>
  <c r="F62" i="6"/>
  <c r="F98" i="12"/>
  <c r="F98" i="11"/>
  <c r="F98" i="10"/>
  <c r="F98" i="9"/>
  <c r="F98" i="8"/>
  <c r="F98" i="7"/>
  <c r="F98" i="6"/>
  <c r="P81" i="6"/>
  <c r="K81" i="9" s="1"/>
  <c r="K81" i="12"/>
  <c r="P125" i="6"/>
  <c r="K125" i="9" s="1"/>
  <c r="K125" i="12"/>
  <c r="P133" i="6"/>
  <c r="K133" i="9" s="1"/>
  <c r="K133" i="12"/>
  <c r="P76" i="6"/>
  <c r="K76" i="9" s="1"/>
  <c r="K76" i="12"/>
  <c r="P50" i="6"/>
  <c r="K50" i="9" s="1"/>
  <c r="K50" i="12"/>
  <c r="P78" i="6"/>
  <c r="K78" i="9" s="1"/>
  <c r="K78" i="12"/>
  <c r="P88" i="6"/>
  <c r="K88" i="9" s="1"/>
  <c r="K88" i="12"/>
  <c r="P150" i="6"/>
  <c r="K150" i="9" s="1"/>
  <c r="K150" i="12"/>
  <c r="P61" i="6"/>
  <c r="K61" i="9" s="1"/>
  <c r="K61" i="12"/>
  <c r="P124" i="6"/>
  <c r="K124" i="9" s="1"/>
  <c r="K124" i="12"/>
  <c r="F34" i="7"/>
  <c r="F17" i="12"/>
  <c r="F44" i="8"/>
  <c r="P60" i="6"/>
  <c r="K60" i="9" s="1"/>
  <c r="K60" i="12"/>
  <c r="P71" i="6"/>
  <c r="K71" i="9" s="1"/>
  <c r="K71" i="12"/>
  <c r="P106" i="6"/>
  <c r="K106" i="9" s="1"/>
  <c r="K106" i="12"/>
  <c r="P99" i="6"/>
  <c r="K99" i="9" s="1"/>
  <c r="K99" i="12"/>
  <c r="P153" i="6"/>
  <c r="K153" i="9" s="1"/>
  <c r="K153" i="12"/>
  <c r="P134" i="6"/>
  <c r="K134" i="9" s="1"/>
  <c r="K134" i="12"/>
  <c r="P140" i="6"/>
  <c r="K140" i="9" s="1"/>
  <c r="K140" i="12"/>
  <c r="P73" i="6"/>
  <c r="K73" i="9" s="1"/>
  <c r="K73" i="12"/>
  <c r="F52" i="11"/>
  <c r="F52" i="12"/>
  <c r="F52" i="10"/>
  <c r="F52" i="9"/>
  <c r="F52" i="8"/>
  <c r="F52" i="7"/>
  <c r="F52" i="6"/>
  <c r="F64" i="11"/>
  <c r="F64" i="12"/>
  <c r="F64" i="10"/>
  <c r="F64" i="9"/>
  <c r="F64" i="8"/>
  <c r="F64" i="7"/>
  <c r="F64" i="6"/>
  <c r="F76" i="11"/>
  <c r="F76" i="12"/>
  <c r="F76" i="10"/>
  <c r="F76" i="9"/>
  <c r="F76" i="8"/>
  <c r="F76" i="7"/>
  <c r="F76" i="6"/>
  <c r="F88" i="12"/>
  <c r="F88" i="11"/>
  <c r="F88" i="10"/>
  <c r="F88" i="9"/>
  <c r="F88" i="7"/>
  <c r="F88" i="8"/>
  <c r="F88" i="6"/>
  <c r="F100" i="12"/>
  <c r="F100" i="11"/>
  <c r="F100" i="10"/>
  <c r="F100" i="9"/>
  <c r="F100" i="8"/>
  <c r="F100" i="7"/>
  <c r="F100" i="6"/>
  <c r="P56" i="6"/>
  <c r="K56" i="9" s="1"/>
  <c r="K56" i="12"/>
  <c r="P65" i="6"/>
  <c r="K65" i="9" s="1"/>
  <c r="K65" i="12"/>
  <c r="P121" i="6"/>
  <c r="K121" i="9" s="1"/>
  <c r="K121" i="12"/>
  <c r="P94" i="6"/>
  <c r="K94" i="9" s="1"/>
  <c r="K94" i="12"/>
  <c r="P137" i="6"/>
  <c r="K137" i="9" s="1"/>
  <c r="K137" i="12"/>
  <c r="P87" i="6"/>
  <c r="K87" i="9" s="1"/>
  <c r="K87" i="12"/>
  <c r="P111" i="6"/>
  <c r="K111" i="9" s="1"/>
  <c r="K111" i="12"/>
  <c r="P128" i="6"/>
  <c r="K128" i="9" s="1"/>
  <c r="K128" i="12"/>
  <c r="P59" i="6"/>
  <c r="K59" i="9" s="1"/>
  <c r="K59" i="12"/>
  <c r="P57" i="6"/>
  <c r="K57" i="9" s="1"/>
  <c r="K57" i="12"/>
  <c r="P118" i="6"/>
  <c r="K118" i="9" s="1"/>
  <c r="K118" i="12"/>
  <c r="P149" i="6"/>
  <c r="K149" i="9" s="1"/>
  <c r="K149" i="12"/>
  <c r="P123" i="6"/>
  <c r="K123" i="9" s="1"/>
  <c r="K123" i="12"/>
  <c r="P117" i="6"/>
  <c r="K117" i="9" s="1"/>
  <c r="K117" i="12"/>
  <c r="P141" i="6"/>
  <c r="K141" i="9" s="1"/>
  <c r="K141" i="12"/>
  <c r="P67" i="6"/>
  <c r="K67" i="9" s="1"/>
  <c r="K67" i="12"/>
  <c r="P82" i="6"/>
  <c r="K82" i="9" s="1"/>
  <c r="K82" i="12"/>
  <c r="P95" i="6"/>
  <c r="K95" i="9" s="1"/>
  <c r="K95" i="12"/>
  <c r="P80" i="6"/>
  <c r="K80" i="9" s="1"/>
  <c r="K80" i="12"/>
  <c r="P122" i="6"/>
  <c r="K122" i="9" s="1"/>
  <c r="K122" i="12"/>
  <c r="P75" i="6"/>
  <c r="K75" i="9" s="1"/>
  <c r="K75" i="12"/>
  <c r="F120" i="12"/>
  <c r="F120" i="11"/>
  <c r="F120" i="10"/>
  <c r="F120" i="9"/>
  <c r="F120" i="8"/>
  <c r="F120" i="7"/>
  <c r="F120" i="6"/>
  <c r="F126" i="12"/>
  <c r="F126" i="11"/>
  <c r="F126" i="9"/>
  <c r="F126" i="8"/>
  <c r="F126" i="10"/>
  <c r="F126" i="7"/>
  <c r="F126" i="6"/>
  <c r="F132" i="12"/>
  <c r="F132" i="11"/>
  <c r="F132" i="10"/>
  <c r="F132" i="9"/>
  <c r="F132" i="8"/>
  <c r="F132" i="7"/>
  <c r="F132" i="6"/>
  <c r="F138" i="11"/>
  <c r="F138" i="12"/>
  <c r="F138" i="9"/>
  <c r="F138" i="8"/>
  <c r="F138" i="7"/>
  <c r="F138" i="10"/>
  <c r="F138" i="6"/>
  <c r="F144" i="12"/>
  <c r="F144" i="11"/>
  <c r="F144" i="10"/>
  <c r="F144" i="9"/>
  <c r="F144" i="8"/>
  <c r="F144" i="6"/>
  <c r="F144" i="7"/>
  <c r="F150" i="11"/>
  <c r="F150" i="12"/>
  <c r="F150" i="10"/>
  <c r="F150" i="9"/>
  <c r="F150" i="7"/>
  <c r="F150" i="8"/>
  <c r="F150" i="6"/>
  <c r="F54" i="10"/>
  <c r="F54" i="11"/>
  <c r="F54" i="12"/>
  <c r="F54" i="9"/>
  <c r="F54" i="8"/>
  <c r="F54" i="7"/>
  <c r="F54" i="6"/>
  <c r="F66" i="11"/>
  <c r="F66" i="12"/>
  <c r="F66" i="10"/>
  <c r="F66" i="9"/>
  <c r="F66" i="8"/>
  <c r="F66" i="7"/>
  <c r="F66" i="6"/>
  <c r="F78" i="12"/>
  <c r="F78" i="10"/>
  <c r="F78" i="11"/>
  <c r="F78" i="9"/>
  <c r="F78" i="8"/>
  <c r="F78" i="7"/>
  <c r="F78" i="6"/>
  <c r="F90" i="11"/>
  <c r="F90" i="10"/>
  <c r="F90" i="12"/>
  <c r="F90" i="9"/>
  <c r="F90" i="8"/>
  <c r="F90" i="7"/>
  <c r="F90" i="6"/>
  <c r="F102" i="11"/>
  <c r="F102" i="12"/>
  <c r="F102" i="10"/>
  <c r="F102" i="9"/>
  <c r="F102" i="8"/>
  <c r="F102" i="7"/>
  <c r="F102" i="6"/>
  <c r="P58" i="6"/>
  <c r="K58" i="9" s="1"/>
  <c r="K58" i="12"/>
  <c r="P89" i="6"/>
  <c r="K89" i="9" s="1"/>
  <c r="K89" i="12"/>
  <c r="P84" i="6"/>
  <c r="K84" i="9" s="1"/>
  <c r="K84" i="12"/>
  <c r="P129" i="6"/>
  <c r="K129" i="9" s="1"/>
  <c r="K129" i="12"/>
  <c r="P119" i="6"/>
  <c r="K119" i="9" s="1"/>
  <c r="K119" i="12"/>
  <c r="P64" i="6"/>
  <c r="K64" i="9" s="1"/>
  <c r="K64" i="12"/>
  <c r="P90" i="6"/>
  <c r="K90" i="9" s="1"/>
  <c r="K90" i="12"/>
  <c r="P127" i="6"/>
  <c r="K127" i="9" s="1"/>
  <c r="K127" i="12"/>
  <c r="P77" i="6"/>
  <c r="K77" i="9" s="1"/>
  <c r="K77" i="12"/>
  <c r="P163" i="6"/>
  <c r="K163" i="9" s="1"/>
  <c r="K163" i="12"/>
  <c r="P102" i="6"/>
  <c r="K102" i="9" s="1"/>
  <c r="K102" i="12"/>
  <c r="P62" i="6"/>
  <c r="K62" i="9" s="1"/>
  <c r="K62" i="12"/>
  <c r="F108" i="12"/>
  <c r="F108" i="11"/>
  <c r="F108" i="10"/>
  <c r="F108" i="9"/>
  <c r="F108" i="8"/>
  <c r="F108" i="7"/>
  <c r="F108" i="6"/>
  <c r="F114" i="12"/>
  <c r="F114" i="11"/>
  <c r="F114" i="10"/>
  <c r="F114" i="8"/>
  <c r="F114" i="9"/>
  <c r="F114" i="7"/>
  <c r="F114" i="6"/>
  <c r="G19" i="12"/>
  <c r="G17" i="12"/>
  <c r="G12" i="12"/>
  <c r="G9" i="12"/>
  <c r="G7" i="12"/>
  <c r="F18" i="8"/>
  <c r="F12" i="12"/>
  <c r="F4" i="3"/>
  <c r="F4" i="6" s="1"/>
  <c r="G36" i="12"/>
  <c r="G32" i="12"/>
  <c r="G4" i="12"/>
  <c r="G48" i="12"/>
  <c r="G44" i="12"/>
  <c r="F41" i="9"/>
  <c r="F17" i="11"/>
  <c r="G43" i="12"/>
  <c r="F41" i="6"/>
  <c r="G31" i="12"/>
  <c r="F5" i="10"/>
  <c r="F5" i="7"/>
  <c r="F17" i="7"/>
  <c r="G8" i="12"/>
  <c r="F41" i="10"/>
  <c r="F17" i="8"/>
  <c r="G10" i="12"/>
  <c r="F41" i="8"/>
  <c r="F17" i="9"/>
  <c r="F17" i="10"/>
  <c r="G39" i="12"/>
  <c r="F4" i="9"/>
  <c r="F41" i="4"/>
  <c r="F9" i="4"/>
  <c r="F32" i="4"/>
  <c r="F17" i="4"/>
  <c r="F18" i="11"/>
  <c r="F40" i="4"/>
  <c r="F8" i="4"/>
  <c r="F48" i="4"/>
  <c r="R4" i="8"/>
  <c r="L4" i="11" s="1"/>
  <c r="H4" i="8"/>
  <c r="G4" i="11" s="1"/>
  <c r="O4" i="8"/>
  <c r="P4" i="8" s="1"/>
  <c r="K4" i="11" s="1"/>
  <c r="J4" i="8"/>
  <c r="H4" i="11" s="1"/>
  <c r="N4" i="8"/>
  <c r="J4" i="11" s="1"/>
  <c r="L19" i="7"/>
  <c r="I19" i="10" s="1"/>
  <c r="H19" i="7"/>
  <c r="G19" i="10" s="1"/>
  <c r="N19" i="7"/>
  <c r="J19" i="10" s="1"/>
  <c r="O19" i="7"/>
  <c r="P19" i="7" s="1"/>
  <c r="K19" i="10" s="1"/>
  <c r="R15" i="7"/>
  <c r="L15" i="10" s="1"/>
  <c r="J12" i="7"/>
  <c r="H12" i="10" s="1"/>
  <c r="J11" i="7"/>
  <c r="H11" i="10" s="1"/>
  <c r="L10" i="7"/>
  <c r="I10" i="10" s="1"/>
  <c r="H10" i="7"/>
  <c r="G10" i="10" s="1"/>
  <c r="N10" i="7"/>
  <c r="J10" i="10" s="1"/>
  <c r="O10" i="7"/>
  <c r="P10" i="7" s="1"/>
  <c r="K10" i="10" s="1"/>
  <c r="R4" i="7"/>
  <c r="L4" i="10" s="1"/>
  <c r="L36" i="7"/>
  <c r="H36" i="7"/>
  <c r="G36" i="10" s="1"/>
  <c r="O36" i="7"/>
  <c r="P36" i="7" s="1"/>
  <c r="N36" i="7"/>
  <c r="J36" i="10" s="1"/>
  <c r="J47" i="7"/>
  <c r="H47" i="10" s="1"/>
  <c r="O37" i="7"/>
  <c r="P37" i="7" s="1"/>
  <c r="N37" i="7"/>
  <c r="J37" i="10" s="1"/>
  <c r="L37" i="7"/>
  <c r="I37" i="10" s="1"/>
  <c r="H37" i="7"/>
  <c r="G37" i="10" s="1"/>
  <c r="J40" i="7"/>
  <c r="H40" i="10" s="1"/>
  <c r="L4" i="7"/>
  <c r="I4" i="10" s="1"/>
  <c r="R5" i="7"/>
  <c r="L5" i="10" s="1"/>
  <c r="J29" i="7"/>
  <c r="H29" i="10" s="1"/>
  <c r="R30" i="7"/>
  <c r="L30" i="10" s="1"/>
  <c r="L34" i="7"/>
  <c r="H34" i="7"/>
  <c r="G34" i="10" s="1"/>
  <c r="N34" i="7"/>
  <c r="O34" i="7"/>
  <c r="P34" i="7" s="1"/>
  <c r="K34" i="10" s="1"/>
  <c r="R38" i="7"/>
  <c r="L38" i="10" s="1"/>
  <c r="L42" i="7"/>
  <c r="I42" i="10" s="1"/>
  <c r="H42" i="7"/>
  <c r="G42" i="10" s="1"/>
  <c r="N42" i="7"/>
  <c r="J42" i="10" s="1"/>
  <c r="O42" i="7"/>
  <c r="P42" i="7" s="1"/>
  <c r="K42" i="10" s="1"/>
  <c r="J45" i="7"/>
  <c r="H45" i="10" s="1"/>
  <c r="R46" i="7"/>
  <c r="L46" i="10" s="1"/>
  <c r="R16" i="7"/>
  <c r="L16" i="10" s="1"/>
  <c r="J13" i="7"/>
  <c r="H13" i="10" s="1"/>
  <c r="L12" i="7"/>
  <c r="H12" i="7"/>
  <c r="G12" i="10" s="1"/>
  <c r="O12" i="7"/>
  <c r="P12" i="7" s="1"/>
  <c r="K12" i="10" s="1"/>
  <c r="N12" i="7"/>
  <c r="J12" i="10" s="1"/>
  <c r="L11" i="7"/>
  <c r="I11" i="10" s="1"/>
  <c r="H11" i="7"/>
  <c r="G11" i="10" s="1"/>
  <c r="N11" i="7"/>
  <c r="J11" i="10" s="1"/>
  <c r="O11" i="7"/>
  <c r="P11" i="7" s="1"/>
  <c r="K11" i="10" s="1"/>
  <c r="R7" i="7"/>
  <c r="L7" i="10" s="1"/>
  <c r="J31" i="7"/>
  <c r="H31" i="10" s="1"/>
  <c r="J39" i="7"/>
  <c r="H39" i="10" s="1"/>
  <c r="L44" i="7"/>
  <c r="I44" i="10" s="1"/>
  <c r="H44" i="7"/>
  <c r="G44" i="10" s="1"/>
  <c r="O44" i="7"/>
  <c r="P44" i="7" s="1"/>
  <c r="K44" i="10" s="1"/>
  <c r="N44" i="7"/>
  <c r="J44" i="10" s="1"/>
  <c r="J4" i="7"/>
  <c r="H4" i="10" s="1"/>
  <c r="J7" i="7"/>
  <c r="H7" i="10" s="1"/>
  <c r="O29" i="7"/>
  <c r="P29" i="7" s="1"/>
  <c r="K29" i="10" s="1"/>
  <c r="L29" i="7"/>
  <c r="I29" i="10" s="1"/>
  <c r="H29" i="7"/>
  <c r="G29" i="10" s="1"/>
  <c r="N29" i="7"/>
  <c r="J29" i="10" s="1"/>
  <c r="J32" i="7"/>
  <c r="H32" i="10" s="1"/>
  <c r="R33" i="7"/>
  <c r="L33" i="10" s="1"/>
  <c r="R41" i="7"/>
  <c r="L41" i="10" s="1"/>
  <c r="O45" i="7"/>
  <c r="P45" i="7" s="1"/>
  <c r="K45" i="10" s="1"/>
  <c r="N45" i="7"/>
  <c r="J45" i="10" s="1"/>
  <c r="L45" i="7"/>
  <c r="I45" i="10" s="1"/>
  <c r="H45" i="7"/>
  <c r="J48" i="7"/>
  <c r="H48" i="10" s="1"/>
  <c r="N4" i="7"/>
  <c r="J4" i="10" s="1"/>
  <c r="N6" i="7"/>
  <c r="J6" i="10" s="1"/>
  <c r="O6" i="7"/>
  <c r="P6" i="7" s="1"/>
  <c r="K6" i="10" s="1"/>
  <c r="L6" i="7"/>
  <c r="I6" i="10" s="1"/>
  <c r="H6" i="7"/>
  <c r="G6" i="10" s="1"/>
  <c r="N31" i="7"/>
  <c r="J31" i="10" s="1"/>
  <c r="O31" i="7"/>
  <c r="P31" i="7" s="1"/>
  <c r="K31" i="10" s="1"/>
  <c r="L31" i="7"/>
  <c r="I31" i="10" s="1"/>
  <c r="H31" i="7"/>
  <c r="G31" i="10" s="1"/>
  <c r="J34" i="7"/>
  <c r="H34" i="10" s="1"/>
  <c r="R35" i="7"/>
  <c r="L35" i="10" s="1"/>
  <c r="N39" i="7"/>
  <c r="J39" i="10" s="1"/>
  <c r="O39" i="7"/>
  <c r="P39" i="7" s="1"/>
  <c r="L39" i="7"/>
  <c r="I39" i="10" s="1"/>
  <c r="H39" i="7"/>
  <c r="G39" i="10" s="1"/>
  <c r="J42" i="7"/>
  <c r="H42" i="10" s="1"/>
  <c r="R43" i="7"/>
  <c r="L43" i="10" s="1"/>
  <c r="N47" i="7"/>
  <c r="J47" i="10" s="1"/>
  <c r="O47" i="7"/>
  <c r="P47" i="7" s="1"/>
  <c r="K47" i="10" s="1"/>
  <c r="L47" i="7"/>
  <c r="I47" i="10" s="1"/>
  <c r="H47" i="7"/>
  <c r="G47" i="10" s="1"/>
  <c r="R17" i="7"/>
  <c r="L17" i="10" s="1"/>
  <c r="J14" i="7"/>
  <c r="H14" i="10" s="1"/>
  <c r="O13" i="7"/>
  <c r="P13" i="7" s="1"/>
  <c r="K13" i="10" s="1"/>
  <c r="L13" i="7"/>
  <c r="I13" i="10" s="1"/>
  <c r="H13" i="7"/>
  <c r="G13" i="10" s="1"/>
  <c r="N13" i="7"/>
  <c r="J13" i="10" s="1"/>
  <c r="R8" i="7"/>
  <c r="L8" i="10" s="1"/>
  <c r="R18" i="7"/>
  <c r="L18" i="10" s="1"/>
  <c r="J15" i="7"/>
  <c r="H15" i="10" s="1"/>
  <c r="N14" i="7"/>
  <c r="J14" i="10" s="1"/>
  <c r="O14" i="7"/>
  <c r="P14" i="7" s="1"/>
  <c r="K14" i="10" s="1"/>
  <c r="L14" i="7"/>
  <c r="I14" i="10" s="1"/>
  <c r="H14" i="7"/>
  <c r="G14" i="10" s="1"/>
  <c r="R29" i="7"/>
  <c r="L29" i="10" s="1"/>
  <c r="H33" i="7"/>
  <c r="G33" i="10" s="1"/>
  <c r="L33" i="7"/>
  <c r="I33" i="10" s="1"/>
  <c r="N33" i="7"/>
  <c r="J33" i="10" s="1"/>
  <c r="O33" i="7"/>
  <c r="P33" i="7" s="1"/>
  <c r="K33" i="10" s="1"/>
  <c r="J34" i="10"/>
  <c r="J36" i="7"/>
  <c r="H36" i="10" s="1"/>
  <c r="R37" i="7"/>
  <c r="L37" i="10" s="1"/>
  <c r="N41" i="7"/>
  <c r="J41" i="10" s="1"/>
  <c r="L41" i="7"/>
  <c r="I41" i="10" s="1"/>
  <c r="O41" i="7"/>
  <c r="P41" i="7" s="1"/>
  <c r="K41" i="10" s="1"/>
  <c r="H41" i="7"/>
  <c r="G41" i="10" s="1"/>
  <c r="J44" i="7"/>
  <c r="H44" i="10" s="1"/>
  <c r="R19" i="7"/>
  <c r="L19" i="10" s="1"/>
  <c r="J16" i="7"/>
  <c r="H16" i="10" s="1"/>
  <c r="N15" i="7"/>
  <c r="J15" i="10" s="1"/>
  <c r="O15" i="7"/>
  <c r="P15" i="7" s="1"/>
  <c r="K15" i="10" s="1"/>
  <c r="L15" i="7"/>
  <c r="I15" i="10" s="1"/>
  <c r="H15" i="7"/>
  <c r="G15" i="10" s="1"/>
  <c r="R10" i="7"/>
  <c r="L10" i="10" s="1"/>
  <c r="I34" i="10"/>
  <c r="O5" i="7"/>
  <c r="P5" i="7" s="1"/>
  <c r="K5" i="10" s="1"/>
  <c r="N5" i="7"/>
  <c r="J5" i="10" s="1"/>
  <c r="L5" i="7"/>
  <c r="I5" i="10" s="1"/>
  <c r="H5" i="7"/>
  <c r="G5" i="10" s="1"/>
  <c r="F34" i="9"/>
  <c r="N30" i="7"/>
  <c r="J30" i="10" s="1"/>
  <c r="O30" i="7"/>
  <c r="P30" i="7" s="1"/>
  <c r="K30" i="10" s="1"/>
  <c r="L30" i="7"/>
  <c r="I30" i="10" s="1"/>
  <c r="H30" i="7"/>
  <c r="G30" i="10" s="1"/>
  <c r="J33" i="7"/>
  <c r="H33" i="10" s="1"/>
  <c r="R34" i="7"/>
  <c r="L34" i="10" s="1"/>
  <c r="N38" i="7"/>
  <c r="J38" i="10" s="1"/>
  <c r="O38" i="7"/>
  <c r="P38" i="7" s="1"/>
  <c r="K38" i="10" s="1"/>
  <c r="L38" i="7"/>
  <c r="I38" i="10" s="1"/>
  <c r="H38" i="7"/>
  <c r="G38" i="10" s="1"/>
  <c r="R42" i="7"/>
  <c r="L42" i="10" s="1"/>
  <c r="N46" i="7"/>
  <c r="J46" i="10" s="1"/>
  <c r="O46" i="7"/>
  <c r="P46" i="7" s="1"/>
  <c r="L46" i="7"/>
  <c r="I46" i="10" s="1"/>
  <c r="H46" i="7"/>
  <c r="G46" i="10" s="1"/>
  <c r="J17" i="7"/>
  <c r="H17" i="10" s="1"/>
  <c r="N16" i="7"/>
  <c r="J16" i="10" s="1"/>
  <c r="O16" i="7"/>
  <c r="P16" i="7" s="1"/>
  <c r="K16" i="10" s="1"/>
  <c r="L16" i="7"/>
  <c r="I16" i="10" s="1"/>
  <c r="H16" i="7"/>
  <c r="G16" i="10" s="1"/>
  <c r="R12" i="7"/>
  <c r="L12" i="10" s="1"/>
  <c r="R11" i="7"/>
  <c r="L11" i="10" s="1"/>
  <c r="J8" i="7"/>
  <c r="H8" i="10" s="1"/>
  <c r="R6" i="7"/>
  <c r="L6" i="10" s="1"/>
  <c r="R31" i="7"/>
  <c r="L31" i="10" s="1"/>
  <c r="L35" i="7"/>
  <c r="I35" i="10" s="1"/>
  <c r="H35" i="7"/>
  <c r="G35" i="10" s="1"/>
  <c r="N35" i="7"/>
  <c r="J35" i="10" s="1"/>
  <c r="O35" i="7"/>
  <c r="P35" i="7" s="1"/>
  <c r="K35" i="10" s="1"/>
  <c r="J38" i="7"/>
  <c r="H38" i="10" s="1"/>
  <c r="R39" i="7"/>
  <c r="L39" i="10" s="1"/>
  <c r="L43" i="7"/>
  <c r="I43" i="10" s="1"/>
  <c r="H43" i="7"/>
  <c r="G43" i="10" s="1"/>
  <c r="N43" i="7"/>
  <c r="J43" i="10" s="1"/>
  <c r="O43" i="7"/>
  <c r="P43" i="7" s="1"/>
  <c r="K43" i="10" s="1"/>
  <c r="J46" i="7"/>
  <c r="H46" i="10" s="1"/>
  <c r="R47" i="7"/>
  <c r="L47" i="10" s="1"/>
  <c r="J18" i="7"/>
  <c r="H18" i="10" s="1"/>
  <c r="L17" i="7"/>
  <c r="I17" i="10" s="1"/>
  <c r="H17" i="7"/>
  <c r="G17" i="10" s="1"/>
  <c r="N17" i="7"/>
  <c r="J17" i="10" s="1"/>
  <c r="O17" i="7"/>
  <c r="P17" i="7" s="1"/>
  <c r="K17" i="10" s="1"/>
  <c r="R13" i="7"/>
  <c r="L13" i="10" s="1"/>
  <c r="J9" i="7"/>
  <c r="H9" i="10" s="1"/>
  <c r="N8" i="7"/>
  <c r="J8" i="10" s="1"/>
  <c r="O8" i="7"/>
  <c r="P8" i="7" s="1"/>
  <c r="K8" i="10" s="1"/>
  <c r="L8" i="7"/>
  <c r="I8" i="10" s="1"/>
  <c r="H8" i="7"/>
  <c r="G8" i="10" s="1"/>
  <c r="J6" i="7"/>
  <c r="H6" i="10" s="1"/>
  <c r="R32" i="7"/>
  <c r="L32" i="10" s="1"/>
  <c r="R40" i="7"/>
  <c r="L40" i="10" s="1"/>
  <c r="R9" i="7"/>
  <c r="L9" i="10" s="1"/>
  <c r="H4" i="7"/>
  <c r="G4" i="10" s="1"/>
  <c r="O4" i="7"/>
  <c r="P4" i="7" s="1"/>
  <c r="K4" i="10" s="1"/>
  <c r="N7" i="7"/>
  <c r="J7" i="10" s="1"/>
  <c r="O7" i="7"/>
  <c r="P7" i="7" s="1"/>
  <c r="K7" i="10" s="1"/>
  <c r="L7" i="7"/>
  <c r="I7" i="10" s="1"/>
  <c r="H7" i="7"/>
  <c r="G7" i="10" s="1"/>
  <c r="N32" i="7"/>
  <c r="J32" i="10" s="1"/>
  <c r="O32" i="7"/>
  <c r="P32" i="7" s="1"/>
  <c r="K32" i="10" s="1"/>
  <c r="L32" i="7"/>
  <c r="I32" i="10" s="1"/>
  <c r="H32" i="7"/>
  <c r="G32" i="10" s="1"/>
  <c r="J35" i="7"/>
  <c r="H35" i="10" s="1"/>
  <c r="R36" i="7"/>
  <c r="L36" i="10" s="1"/>
  <c r="N40" i="7"/>
  <c r="J40" i="10" s="1"/>
  <c r="O40" i="7"/>
  <c r="P40" i="7" s="1"/>
  <c r="K40" i="10" s="1"/>
  <c r="L40" i="7"/>
  <c r="I40" i="10" s="1"/>
  <c r="H40" i="7"/>
  <c r="G40" i="10" s="1"/>
  <c r="J43" i="7"/>
  <c r="H43" i="10" s="1"/>
  <c r="R44" i="7"/>
  <c r="L44" i="10" s="1"/>
  <c r="N48" i="7"/>
  <c r="J48" i="10" s="1"/>
  <c r="O48" i="7"/>
  <c r="P48" i="7" s="1"/>
  <c r="L48" i="7"/>
  <c r="I48" i="10" s="1"/>
  <c r="H48" i="7"/>
  <c r="G48" i="10" s="1"/>
  <c r="J19" i="7"/>
  <c r="H19" i="10" s="1"/>
  <c r="L18" i="7"/>
  <c r="I18" i="10" s="1"/>
  <c r="H18" i="7"/>
  <c r="G18" i="10" s="1"/>
  <c r="N18" i="7"/>
  <c r="J18" i="10" s="1"/>
  <c r="O18" i="7"/>
  <c r="P18" i="7" s="1"/>
  <c r="K18" i="10" s="1"/>
  <c r="R14" i="7"/>
  <c r="L14" i="10" s="1"/>
  <c r="I12" i="10"/>
  <c r="J10" i="7"/>
  <c r="H10" i="10" s="1"/>
  <c r="N9" i="7"/>
  <c r="J9" i="10" s="1"/>
  <c r="O9" i="7"/>
  <c r="P9" i="7" s="1"/>
  <c r="K9" i="10" s="1"/>
  <c r="L9" i="7"/>
  <c r="I9" i="10" s="1"/>
  <c r="H9" i="7"/>
  <c r="G9" i="10" s="1"/>
  <c r="I37" i="12"/>
  <c r="L37" i="6"/>
  <c r="I37" i="9" s="1"/>
  <c r="R42" i="6"/>
  <c r="L42" i="12"/>
  <c r="L44" i="6"/>
  <c r="I44" i="9" s="1"/>
  <c r="I44" i="12"/>
  <c r="J5" i="12"/>
  <c r="N5" i="6"/>
  <c r="J5" i="9" s="1"/>
  <c r="J11" i="12"/>
  <c r="N11" i="6"/>
  <c r="J11" i="9" s="1"/>
  <c r="J10" i="12"/>
  <c r="N10" i="6"/>
  <c r="J10" i="9" s="1"/>
  <c r="J19" i="12"/>
  <c r="N19" i="6"/>
  <c r="J19" i="9" s="1"/>
  <c r="L16" i="12"/>
  <c r="R16" i="6"/>
  <c r="L16" i="9" s="1"/>
  <c r="J14" i="6"/>
  <c r="H14" i="9" s="1"/>
  <c r="H14" i="12"/>
  <c r="L11" i="12"/>
  <c r="R11" i="6"/>
  <c r="L11" i="9" s="1"/>
  <c r="L8" i="12"/>
  <c r="R8" i="6"/>
  <c r="L8" i="9" s="1"/>
  <c r="F30" i="4"/>
  <c r="F37" i="3"/>
  <c r="O8" i="6"/>
  <c r="H8" i="6"/>
  <c r="G8" i="9" s="1"/>
  <c r="H12" i="6"/>
  <c r="G12" i="9" s="1"/>
  <c r="O12" i="6"/>
  <c r="J7" i="6"/>
  <c r="H7" i="9" s="1"/>
  <c r="H7" i="12"/>
  <c r="R41" i="6"/>
  <c r="L41" i="9" s="1"/>
  <c r="L41" i="12"/>
  <c r="H34" i="6"/>
  <c r="G34" i="9" s="1"/>
  <c r="O34" i="6"/>
  <c r="J31" i="6"/>
  <c r="H31" i="9" s="1"/>
  <c r="H31" i="12"/>
  <c r="I35" i="12"/>
  <c r="L35" i="6"/>
  <c r="I35" i="9" s="1"/>
  <c r="J37" i="12"/>
  <c r="N37" i="6"/>
  <c r="J37" i="9" s="1"/>
  <c r="L48" i="12"/>
  <c r="R48" i="6"/>
  <c r="L48" i="9" s="1"/>
  <c r="R7" i="6"/>
  <c r="L7" i="9" s="1"/>
  <c r="L11" i="6"/>
  <c r="I11" i="9" s="1"/>
  <c r="I11" i="12"/>
  <c r="H19" i="12"/>
  <c r="J19" i="6"/>
  <c r="H19" i="9" s="1"/>
  <c r="I16" i="12"/>
  <c r="L16" i="6"/>
  <c r="I16" i="9" s="1"/>
  <c r="L13" i="12"/>
  <c r="R13" i="6"/>
  <c r="L13" i="9" s="1"/>
  <c r="H11" i="12"/>
  <c r="J11" i="6"/>
  <c r="H11" i="9" s="1"/>
  <c r="L8" i="6"/>
  <c r="I8" i="9" s="1"/>
  <c r="I8" i="12"/>
  <c r="F6" i="4"/>
  <c r="F31" i="3"/>
  <c r="F31" i="10" s="1"/>
  <c r="L45" i="6"/>
  <c r="I45" i="12"/>
  <c r="N39" i="6"/>
  <c r="J39" i="9" s="1"/>
  <c r="J39" i="12"/>
  <c r="I14" i="12"/>
  <c r="L14" i="6"/>
  <c r="I14" i="9" s="1"/>
  <c r="J32" i="6"/>
  <c r="H32" i="9" s="1"/>
  <c r="H32" i="12"/>
  <c r="J38" i="12"/>
  <c r="N38" i="6"/>
  <c r="R33" i="6"/>
  <c r="L33" i="9" s="1"/>
  <c r="L33" i="12"/>
  <c r="H10" i="6"/>
  <c r="G10" i="9" s="1"/>
  <c r="O10" i="6"/>
  <c r="O48" i="6"/>
  <c r="H48" i="6"/>
  <c r="G48" i="9" s="1"/>
  <c r="J47" i="6"/>
  <c r="H47" i="12"/>
  <c r="J39" i="6"/>
  <c r="H39" i="12"/>
  <c r="J6" i="6"/>
  <c r="H6" i="9" s="1"/>
  <c r="H6" i="12"/>
  <c r="I43" i="12"/>
  <c r="L43" i="6"/>
  <c r="I43" i="9" s="1"/>
  <c r="J45" i="12"/>
  <c r="N45" i="6"/>
  <c r="J29" i="12"/>
  <c r="N29" i="6"/>
  <c r="J29" i="9" s="1"/>
  <c r="L4" i="12"/>
  <c r="R4" i="6"/>
  <c r="L4" i="9" s="1"/>
  <c r="L40" i="12"/>
  <c r="R40" i="6"/>
  <c r="L40" i="9" s="1"/>
  <c r="L32" i="12"/>
  <c r="R32" i="6"/>
  <c r="L32" i="9" s="1"/>
  <c r="H44" i="6"/>
  <c r="G44" i="9" s="1"/>
  <c r="O44" i="6"/>
  <c r="O46" i="6"/>
  <c r="H46" i="6"/>
  <c r="G46" i="9" s="1"/>
  <c r="H43" i="6"/>
  <c r="G43" i="9" s="1"/>
  <c r="O43" i="6"/>
  <c r="J46" i="6"/>
  <c r="H46" i="9" s="1"/>
  <c r="H46" i="12"/>
  <c r="J38" i="6"/>
  <c r="H38" i="9" s="1"/>
  <c r="H38" i="12"/>
  <c r="J30" i="6"/>
  <c r="H30" i="9" s="1"/>
  <c r="H30" i="12"/>
  <c r="J5" i="6"/>
  <c r="H5" i="9" s="1"/>
  <c r="H5" i="12"/>
  <c r="I42" i="12"/>
  <c r="L42" i="6"/>
  <c r="I34" i="12"/>
  <c r="L34" i="6"/>
  <c r="I34" i="9" s="1"/>
  <c r="J44" i="12"/>
  <c r="N44" i="6"/>
  <c r="J44" i="9" s="1"/>
  <c r="J36" i="12"/>
  <c r="N36" i="6"/>
  <c r="J36" i="9" s="1"/>
  <c r="R47" i="6"/>
  <c r="L47" i="9" s="1"/>
  <c r="L47" i="12"/>
  <c r="R39" i="6"/>
  <c r="L39" i="9" s="1"/>
  <c r="L39" i="12"/>
  <c r="R31" i="6"/>
  <c r="L31" i="9" s="1"/>
  <c r="L31" i="12"/>
  <c r="R6" i="6"/>
  <c r="L6" i="9" s="1"/>
  <c r="L6" i="12"/>
  <c r="J13" i="12"/>
  <c r="N13" i="6"/>
  <c r="J13" i="9" s="1"/>
  <c r="L18" i="12"/>
  <c r="R18" i="6"/>
  <c r="L18" i="9" s="1"/>
  <c r="R15" i="6"/>
  <c r="L15" i="9" s="1"/>
  <c r="L15" i="12"/>
  <c r="J13" i="6"/>
  <c r="H13" i="9" s="1"/>
  <c r="H13" i="12"/>
  <c r="L10" i="12"/>
  <c r="R10" i="6"/>
  <c r="L10" i="9" s="1"/>
  <c r="J8" i="6"/>
  <c r="H8" i="9" s="1"/>
  <c r="H8" i="12"/>
  <c r="F46" i="4"/>
  <c r="F33" i="4"/>
  <c r="F29" i="3"/>
  <c r="F29" i="7" s="1"/>
  <c r="N9" i="6"/>
  <c r="J9" i="9" s="1"/>
  <c r="J9" i="12"/>
  <c r="I36" i="12"/>
  <c r="L36" i="6"/>
  <c r="O45" i="6"/>
  <c r="H45" i="6"/>
  <c r="G45" i="9" s="1"/>
  <c r="H11" i="6"/>
  <c r="G11" i="9" s="1"/>
  <c r="O11" i="6"/>
  <c r="O30" i="6"/>
  <c r="H30" i="6"/>
  <c r="G30" i="9" s="1"/>
  <c r="H36" i="6"/>
  <c r="O36" i="6"/>
  <c r="J45" i="6"/>
  <c r="H45" i="9" s="1"/>
  <c r="H45" i="12"/>
  <c r="J37" i="6"/>
  <c r="H37" i="9" s="1"/>
  <c r="H37" i="12"/>
  <c r="J29" i="6"/>
  <c r="H29" i="9" s="1"/>
  <c r="H29" i="12"/>
  <c r="I4" i="12"/>
  <c r="L4" i="6"/>
  <c r="I4" i="9" s="1"/>
  <c r="I41" i="12"/>
  <c r="L41" i="6"/>
  <c r="I33" i="12"/>
  <c r="L33" i="6"/>
  <c r="J43" i="12"/>
  <c r="N43" i="6"/>
  <c r="J43" i="9" s="1"/>
  <c r="J35" i="12"/>
  <c r="N35" i="6"/>
  <c r="J35" i="9" s="1"/>
  <c r="R46" i="6"/>
  <c r="L46" i="9" s="1"/>
  <c r="L46" i="12"/>
  <c r="R38" i="6"/>
  <c r="L38" i="9" s="1"/>
  <c r="L38" i="12"/>
  <c r="R30" i="6"/>
  <c r="L30" i="9" s="1"/>
  <c r="L30" i="12"/>
  <c r="L5" i="12"/>
  <c r="R5" i="6"/>
  <c r="L5" i="9" s="1"/>
  <c r="L13" i="6"/>
  <c r="I13" i="9" s="1"/>
  <c r="I13" i="12"/>
  <c r="J18" i="12"/>
  <c r="N18" i="6"/>
  <c r="J18" i="9" s="1"/>
  <c r="N15" i="6"/>
  <c r="J15" i="9" s="1"/>
  <c r="J15" i="12"/>
  <c r="L12" i="12"/>
  <c r="R12" i="6"/>
  <c r="L12" i="9" s="1"/>
  <c r="L10" i="6"/>
  <c r="I10" i="9" s="1"/>
  <c r="I10" i="12"/>
  <c r="F23" i="3"/>
  <c r="H33" i="12"/>
  <c r="J33" i="6"/>
  <c r="H33" i="9" s="1"/>
  <c r="J6" i="12"/>
  <c r="N6" i="6"/>
  <c r="J6" i="9" s="1"/>
  <c r="O16" i="6"/>
  <c r="H16" i="6"/>
  <c r="G16" i="9" s="1"/>
  <c r="J30" i="12"/>
  <c r="N30" i="6"/>
  <c r="J30" i="9" s="1"/>
  <c r="H44" i="12"/>
  <c r="J44" i="6"/>
  <c r="H44" i="9" s="1"/>
  <c r="I32" i="12"/>
  <c r="L32" i="6"/>
  <c r="R19" i="6"/>
  <c r="L19" i="9" s="1"/>
  <c r="L19" i="12"/>
  <c r="N17" i="6"/>
  <c r="J17" i="9" s="1"/>
  <c r="J17" i="12"/>
  <c r="N16" i="6"/>
  <c r="J16" i="9" s="1"/>
  <c r="J16" i="12"/>
  <c r="H18" i="12"/>
  <c r="J18" i="6"/>
  <c r="H18" i="9" s="1"/>
  <c r="J15" i="6"/>
  <c r="H15" i="9" s="1"/>
  <c r="H15" i="12"/>
  <c r="J12" i="12"/>
  <c r="N12" i="6"/>
  <c r="J12" i="9" s="1"/>
  <c r="H10" i="12"/>
  <c r="J10" i="6"/>
  <c r="H10" i="9" s="1"/>
  <c r="F21" i="3"/>
  <c r="H9" i="6"/>
  <c r="G9" i="9" s="1"/>
  <c r="O9" i="6"/>
  <c r="H41" i="12"/>
  <c r="J41" i="6"/>
  <c r="H41" i="9" s="1"/>
  <c r="I29" i="12"/>
  <c r="L29" i="6"/>
  <c r="I29" i="9" s="1"/>
  <c r="N31" i="6"/>
  <c r="J31" i="9" s="1"/>
  <c r="J31" i="12"/>
  <c r="H17" i="12"/>
  <c r="J17" i="6"/>
  <c r="H17" i="9" s="1"/>
  <c r="H9" i="12"/>
  <c r="J9" i="6"/>
  <c r="H9" i="9" s="1"/>
  <c r="J48" i="6"/>
  <c r="H48" i="9" s="1"/>
  <c r="H48" i="12"/>
  <c r="H33" i="6"/>
  <c r="G33" i="9" s="1"/>
  <c r="O33" i="6"/>
  <c r="H36" i="12"/>
  <c r="J36" i="6"/>
  <c r="H36" i="9" s="1"/>
  <c r="I40" i="12"/>
  <c r="L40" i="6"/>
  <c r="I40" i="9" s="1"/>
  <c r="J42" i="12"/>
  <c r="N42" i="6"/>
  <c r="J42" i="9" s="1"/>
  <c r="R37" i="6"/>
  <c r="L37" i="9" s="1"/>
  <c r="L37" i="12"/>
  <c r="J4" i="12"/>
  <c r="N4" i="6"/>
  <c r="J4" i="9" s="1"/>
  <c r="H18" i="6"/>
  <c r="G18" i="9" s="1"/>
  <c r="O18" i="6"/>
  <c r="O31" i="6"/>
  <c r="H31" i="6"/>
  <c r="G31" i="9" s="1"/>
  <c r="O39" i="6"/>
  <c r="H39" i="6"/>
  <c r="G39" i="9" s="1"/>
  <c r="O32" i="6"/>
  <c r="H32" i="6"/>
  <c r="G32" i="9" s="1"/>
  <c r="H43" i="12"/>
  <c r="J43" i="6"/>
  <c r="H43" i="9" s="1"/>
  <c r="H35" i="12"/>
  <c r="J35" i="6"/>
  <c r="H35" i="9" s="1"/>
  <c r="I47" i="12"/>
  <c r="L47" i="6"/>
  <c r="I47" i="9" s="1"/>
  <c r="I39" i="12"/>
  <c r="L39" i="6"/>
  <c r="I39" i="9" s="1"/>
  <c r="I31" i="12"/>
  <c r="L31" i="6"/>
  <c r="I31" i="9" s="1"/>
  <c r="I6" i="12"/>
  <c r="L6" i="6"/>
  <c r="I6" i="9" s="1"/>
  <c r="N41" i="6"/>
  <c r="J41" i="9" s="1"/>
  <c r="J41" i="12"/>
  <c r="N33" i="6"/>
  <c r="J33" i="9" s="1"/>
  <c r="J33" i="12"/>
  <c r="R44" i="6"/>
  <c r="L44" i="9" s="1"/>
  <c r="L44" i="12"/>
  <c r="R36" i="6"/>
  <c r="L36" i="9" s="1"/>
  <c r="L36" i="12"/>
  <c r="I19" i="12"/>
  <c r="L19" i="6"/>
  <c r="I19" i="9" s="1"/>
  <c r="I18" i="12"/>
  <c r="L18" i="6"/>
  <c r="I18" i="9" s="1"/>
  <c r="H17" i="6"/>
  <c r="G17" i="9" s="1"/>
  <c r="O17" i="6"/>
  <c r="I15" i="12"/>
  <c r="L15" i="6"/>
  <c r="I15" i="9" s="1"/>
  <c r="L17" i="12"/>
  <c r="R17" i="6"/>
  <c r="L17" i="9" s="1"/>
  <c r="R14" i="6"/>
  <c r="L14" i="9" s="1"/>
  <c r="L14" i="12"/>
  <c r="L12" i="6"/>
  <c r="I12" i="9" s="1"/>
  <c r="I12" i="12"/>
  <c r="L9" i="12"/>
  <c r="R9" i="6"/>
  <c r="L9" i="9" s="1"/>
  <c r="F38" i="4"/>
  <c r="F16" i="4"/>
  <c r="F47" i="3"/>
  <c r="F47" i="7" s="1"/>
  <c r="F15" i="3"/>
  <c r="F15" i="12" s="1"/>
  <c r="O14" i="6"/>
  <c r="H14" i="6"/>
  <c r="G14" i="9" s="1"/>
  <c r="N47" i="6"/>
  <c r="J47" i="9" s="1"/>
  <c r="J47" i="12"/>
  <c r="R34" i="6"/>
  <c r="L34" i="9" s="1"/>
  <c r="L34" i="12"/>
  <c r="F39" i="3"/>
  <c r="F39" i="6" s="1"/>
  <c r="J40" i="6"/>
  <c r="H40" i="9" s="1"/>
  <c r="H40" i="12"/>
  <c r="J46" i="12"/>
  <c r="N46" i="6"/>
  <c r="J46" i="9" s="1"/>
  <c r="O4" i="6"/>
  <c r="H4" i="6"/>
  <c r="G4" i="9" s="1"/>
  <c r="O7" i="6"/>
  <c r="H7" i="6"/>
  <c r="G7" i="9" s="1"/>
  <c r="I48" i="12"/>
  <c r="L48" i="6"/>
  <c r="I48" i="9" s="1"/>
  <c r="L7" i="6"/>
  <c r="I7" i="9" s="1"/>
  <c r="I7" i="12"/>
  <c r="J34" i="12"/>
  <c r="N34" i="6"/>
  <c r="J34" i="9" s="1"/>
  <c r="R45" i="6"/>
  <c r="L45" i="9" s="1"/>
  <c r="L45" i="12"/>
  <c r="R29" i="6"/>
  <c r="L29" i="9" s="1"/>
  <c r="L29" i="12"/>
  <c r="O37" i="6"/>
  <c r="H37" i="6"/>
  <c r="G37" i="9" s="1"/>
  <c r="H35" i="6"/>
  <c r="G35" i="9" s="1"/>
  <c r="O35" i="6"/>
  <c r="O47" i="6"/>
  <c r="H47" i="6"/>
  <c r="G47" i="9" s="1"/>
  <c r="H4" i="12"/>
  <c r="J4" i="6"/>
  <c r="H4" i="9" s="1"/>
  <c r="H42" i="12"/>
  <c r="J42" i="6"/>
  <c r="H42" i="9" s="1"/>
  <c r="H34" i="12"/>
  <c r="J34" i="6"/>
  <c r="H34" i="9" s="1"/>
  <c r="I46" i="12"/>
  <c r="L46" i="6"/>
  <c r="I46" i="9" s="1"/>
  <c r="I38" i="12"/>
  <c r="L38" i="6"/>
  <c r="I38" i="9" s="1"/>
  <c r="I30" i="12"/>
  <c r="L30" i="6"/>
  <c r="I30" i="9" s="1"/>
  <c r="L5" i="6"/>
  <c r="I5" i="9" s="1"/>
  <c r="I5" i="12"/>
  <c r="N48" i="6"/>
  <c r="J48" i="9" s="1"/>
  <c r="J48" i="12"/>
  <c r="N40" i="6"/>
  <c r="J40" i="9" s="1"/>
  <c r="J40" i="12"/>
  <c r="N32" i="6"/>
  <c r="J32" i="9" s="1"/>
  <c r="J32" i="12"/>
  <c r="N7" i="6"/>
  <c r="J7" i="9" s="1"/>
  <c r="J7" i="12"/>
  <c r="R43" i="6"/>
  <c r="L43" i="9" s="1"/>
  <c r="L43" i="12"/>
  <c r="R35" i="6"/>
  <c r="L35" i="9" s="1"/>
  <c r="L35" i="12"/>
  <c r="H19" i="6"/>
  <c r="G19" i="9" s="1"/>
  <c r="O19" i="6"/>
  <c r="J16" i="6"/>
  <c r="H16" i="9" s="1"/>
  <c r="H16" i="12"/>
  <c r="N8" i="6"/>
  <c r="J8" i="9" s="1"/>
  <c r="J8" i="12"/>
  <c r="I17" i="12"/>
  <c r="L17" i="6"/>
  <c r="I17" i="9" s="1"/>
  <c r="J14" i="12"/>
  <c r="N14" i="6"/>
  <c r="J14" i="9" s="1"/>
  <c r="H12" i="12"/>
  <c r="J12" i="6"/>
  <c r="H12" i="9" s="1"/>
  <c r="L9" i="6"/>
  <c r="I9" i="9" s="1"/>
  <c r="I9" i="12"/>
  <c r="F14" i="4"/>
  <c r="F45" i="3"/>
  <c r="G45" i="10"/>
  <c r="K36" i="10"/>
  <c r="K39" i="10"/>
  <c r="J38" i="9"/>
  <c r="J45" i="9"/>
  <c r="G36" i="9"/>
  <c r="F44" i="12"/>
  <c r="F44" i="7"/>
  <c r="F44" i="6"/>
  <c r="F44" i="11"/>
  <c r="F36" i="8"/>
  <c r="F36" i="12"/>
  <c r="F36" i="10"/>
  <c r="F36" i="7"/>
  <c r="F36" i="9"/>
  <c r="G13" i="6"/>
  <c r="G13" i="12" s="1"/>
  <c r="F30" i="6"/>
  <c r="F30" i="7"/>
  <c r="F30" i="11"/>
  <c r="F30" i="9"/>
  <c r="F30" i="8"/>
  <c r="F30" i="10"/>
  <c r="F38" i="7"/>
  <c r="F43" i="4"/>
  <c r="F43" i="3"/>
  <c r="F43" i="11" s="1"/>
  <c r="F35" i="4"/>
  <c r="F35" i="3"/>
  <c r="F35" i="7" s="1"/>
  <c r="F27" i="3"/>
  <c r="F19" i="4"/>
  <c r="F19" i="3"/>
  <c r="F19" i="8" s="1"/>
  <c r="F11" i="4"/>
  <c r="F11" i="3"/>
  <c r="F11" i="11" s="1"/>
  <c r="I36" i="10"/>
  <c r="G41" i="6"/>
  <c r="G41" i="12" s="1"/>
  <c r="F5" i="9"/>
  <c r="F38" i="12"/>
  <c r="F5" i="12"/>
  <c r="F5" i="6"/>
  <c r="I49" i="10"/>
  <c r="G45" i="11"/>
  <c r="F18" i="6"/>
  <c r="F18" i="9"/>
  <c r="F18" i="7"/>
  <c r="F10" i="12"/>
  <c r="F10" i="6"/>
  <c r="F10" i="7"/>
  <c r="F10" i="9"/>
  <c r="I46" i="11"/>
  <c r="K46" i="11"/>
  <c r="F33" i="10"/>
  <c r="F33" i="11"/>
  <c r="F33" i="9"/>
  <c r="F33" i="12"/>
  <c r="F5" i="8"/>
  <c r="F48" i="10"/>
  <c r="F48" i="7"/>
  <c r="F48" i="9"/>
  <c r="F40" i="9"/>
  <c r="F40" i="11"/>
  <c r="F40" i="6"/>
  <c r="F40" i="12"/>
  <c r="F40" i="10"/>
  <c r="F16" i="9"/>
  <c r="F16" i="10"/>
  <c r="F16" i="8"/>
  <c r="F8" i="10"/>
  <c r="F8" i="8"/>
  <c r="H49" i="9"/>
  <c r="F44" i="4"/>
  <c r="F36" i="4"/>
  <c r="F12" i="4"/>
  <c r="F7" i="4"/>
  <c r="G40" i="6"/>
  <c r="G40" i="12" s="1"/>
  <c r="F42" i="4"/>
  <c r="F34" i="4"/>
  <c r="F18" i="4"/>
  <c r="F10" i="4"/>
  <c r="F13" i="4"/>
  <c r="F5" i="4"/>
  <c r="K8" i="11"/>
  <c r="K11" i="11"/>
  <c r="K43" i="11"/>
  <c r="K14" i="11"/>
  <c r="L38" i="11"/>
  <c r="I18" i="11"/>
  <c r="K15" i="11"/>
  <c r="K33" i="11"/>
  <c r="K13" i="11"/>
  <c r="G15" i="11"/>
  <c r="K42" i="11"/>
  <c r="K9" i="11"/>
  <c r="K19" i="11"/>
  <c r="K12" i="11"/>
  <c r="K36" i="11"/>
  <c r="K39" i="11"/>
  <c r="K10" i="11"/>
  <c r="K34" i="11"/>
  <c r="K17" i="11"/>
  <c r="K35" i="11"/>
  <c r="K37" i="11"/>
  <c r="K31" i="11"/>
  <c r="K6" i="11"/>
  <c r="I5" i="11"/>
  <c r="L5" i="11"/>
  <c r="I4" i="11"/>
  <c r="F7" i="10"/>
  <c r="F31" i="7"/>
  <c r="F7" i="6"/>
  <c r="F14" i="8"/>
  <c r="F12" i="10"/>
  <c r="F12" i="6"/>
  <c r="F6" i="7"/>
  <c r="F6" i="12"/>
  <c r="F12" i="11"/>
  <c r="F6" i="9"/>
  <c r="F12" i="9"/>
  <c r="F6" i="6"/>
  <c r="F6" i="11"/>
  <c r="F6" i="10"/>
  <c r="F12" i="7"/>
  <c r="F29" i="6"/>
  <c r="F29" i="12"/>
  <c r="F29" i="10"/>
  <c r="F38" i="10"/>
  <c r="F38" i="6"/>
  <c r="F18" i="12"/>
  <c r="F32" i="11"/>
  <c r="F46" i="7"/>
  <c r="F14" i="9"/>
  <c r="F14" i="7"/>
  <c r="F32" i="9"/>
  <c r="F46" i="8"/>
  <c r="F14" i="6"/>
  <c r="F14" i="10"/>
  <c r="F32" i="7"/>
  <c r="F46" i="9"/>
  <c r="F46" i="11"/>
  <c r="F32" i="10"/>
  <c r="F15" i="10"/>
  <c r="F14" i="12"/>
  <c r="F32" i="6"/>
  <c r="F13" i="10"/>
  <c r="F13" i="12"/>
  <c r="F13" i="9"/>
  <c r="F13" i="11"/>
  <c r="F13" i="7"/>
  <c r="F13" i="6"/>
  <c r="H30" i="10"/>
  <c r="I45" i="9"/>
  <c r="H47" i="9"/>
  <c r="I42" i="9"/>
  <c r="I36" i="9"/>
  <c r="I41" i="9"/>
  <c r="F42" i="9"/>
  <c r="F42" i="7"/>
  <c r="F42" i="6"/>
  <c r="F42" i="10"/>
  <c r="F42" i="11"/>
  <c r="F42" i="8"/>
  <c r="F42" i="12"/>
  <c r="H37" i="10"/>
  <c r="K41" i="11"/>
  <c r="H39" i="9"/>
  <c r="H41" i="10"/>
  <c r="G6" i="6"/>
  <c r="G6" i="12" s="1"/>
  <c r="I33" i="9"/>
  <c r="L42" i="9"/>
  <c r="K37" i="10"/>
  <c r="G42" i="6"/>
  <c r="G42" i="12" s="1"/>
  <c r="G29" i="6"/>
  <c r="G29" i="12" s="1"/>
  <c r="G5" i="6"/>
  <c r="G5" i="12" s="1"/>
  <c r="I32" i="9"/>
  <c r="K49" i="9"/>
  <c r="I49" i="9"/>
  <c r="L48" i="10"/>
  <c r="K48" i="10"/>
  <c r="K38" i="11"/>
  <c r="G38" i="11"/>
  <c r="G5" i="11"/>
  <c r="K5" i="11"/>
  <c r="K30" i="11"/>
  <c r="G30" i="11"/>
  <c r="G38" i="6"/>
  <c r="G38" i="12" s="1"/>
  <c r="K46" i="10"/>
  <c r="K29" i="11"/>
  <c r="H40" i="11"/>
  <c r="K40" i="11"/>
  <c r="F7" i="12"/>
  <c r="F46" i="12"/>
  <c r="F46" i="10"/>
  <c r="H44" i="11"/>
  <c r="K44" i="11"/>
  <c r="F7" i="11"/>
  <c r="K7" i="11"/>
  <c r="K32" i="11"/>
  <c r="K18" i="11"/>
  <c r="G18" i="11"/>
  <c r="F38" i="11"/>
  <c r="F38" i="9"/>
  <c r="F33" i="8"/>
  <c r="F33" i="7"/>
  <c r="F4" i="12"/>
  <c r="F4" i="10"/>
  <c r="F7" i="8"/>
  <c r="F7" i="9"/>
  <c r="K16" i="11"/>
  <c r="G16" i="11"/>
  <c r="G15" i="6"/>
  <c r="G15" i="12" s="1"/>
  <c r="K47" i="11"/>
  <c r="F15" i="11" l="1"/>
  <c r="F31" i="8"/>
  <c r="F15" i="7"/>
  <c r="F15" i="6"/>
  <c r="F31" i="9"/>
  <c r="F15" i="8"/>
  <c r="F31" i="12"/>
  <c r="F4" i="8"/>
  <c r="F4" i="7"/>
  <c r="F47" i="10"/>
  <c r="F31" i="6"/>
  <c r="F4" i="11"/>
  <c r="F29" i="8"/>
  <c r="F39" i="9"/>
  <c r="F39" i="7"/>
  <c r="F15" i="9"/>
  <c r="F29" i="9"/>
  <c r="F39" i="11"/>
  <c r="F39" i="10"/>
  <c r="F19" i="6"/>
  <c r="F39" i="12"/>
  <c r="F39" i="8"/>
  <c r="B7" i="13"/>
  <c r="F47" i="12"/>
  <c r="F19" i="11"/>
  <c r="F31" i="11"/>
  <c r="B6" i="13"/>
  <c r="B8" i="13"/>
  <c r="C7" i="13"/>
  <c r="C8" i="13"/>
  <c r="C6" i="13"/>
  <c r="D26" i="13"/>
  <c r="D25" i="13"/>
  <c r="F35" i="11"/>
  <c r="E7" i="13"/>
  <c r="E8" i="13"/>
  <c r="E6" i="13"/>
  <c r="D7" i="13"/>
  <c r="D8" i="13"/>
  <c r="D6" i="13"/>
  <c r="F47" i="6"/>
  <c r="F29" i="11"/>
  <c r="F19" i="7"/>
  <c r="F47" i="11"/>
  <c r="F35" i="6"/>
  <c r="F47" i="9"/>
  <c r="F47" i="8"/>
  <c r="F19" i="12"/>
  <c r="O29" i="6"/>
  <c r="H29" i="6"/>
  <c r="G29" i="9" s="1"/>
  <c r="H41" i="6"/>
  <c r="G41" i="9" s="1"/>
  <c r="O41" i="6"/>
  <c r="K46" i="12"/>
  <c r="P46" i="6"/>
  <c r="K46" i="9" s="1"/>
  <c r="H42" i="6"/>
  <c r="G42" i="9" s="1"/>
  <c r="O42" i="6"/>
  <c r="F35" i="12"/>
  <c r="F19" i="10"/>
  <c r="P7" i="6"/>
  <c r="K7" i="9" s="1"/>
  <c r="K7" i="12"/>
  <c r="P31" i="6"/>
  <c r="K31" i="9" s="1"/>
  <c r="K31" i="12"/>
  <c r="P44" i="6"/>
  <c r="K44" i="9" s="1"/>
  <c r="K44" i="12"/>
  <c r="K48" i="12"/>
  <c r="P48" i="6"/>
  <c r="K48" i="9" s="1"/>
  <c r="P8" i="6"/>
  <c r="K8" i="9" s="1"/>
  <c r="K8" i="12"/>
  <c r="P35" i="6"/>
  <c r="K35" i="9" s="1"/>
  <c r="K35" i="12"/>
  <c r="K14" i="12"/>
  <c r="P14" i="6"/>
  <c r="K14" i="9" s="1"/>
  <c r="K17" i="12"/>
  <c r="P17" i="6"/>
  <c r="K17" i="9" s="1"/>
  <c r="P32" i="6"/>
  <c r="K32" i="9" s="1"/>
  <c r="K32" i="12"/>
  <c r="O38" i="6"/>
  <c r="H38" i="6"/>
  <c r="G38" i="9" s="1"/>
  <c r="H6" i="6"/>
  <c r="G6" i="9" s="1"/>
  <c r="O6" i="6"/>
  <c r="F19" i="9"/>
  <c r="F35" i="10"/>
  <c r="P30" i="6"/>
  <c r="K30" i="9" s="1"/>
  <c r="K30" i="12"/>
  <c r="P45" i="6"/>
  <c r="K45" i="9" s="1"/>
  <c r="K45" i="12"/>
  <c r="P43" i="6"/>
  <c r="K43" i="9" s="1"/>
  <c r="K43" i="12"/>
  <c r="P12" i="6"/>
  <c r="K12" i="9" s="1"/>
  <c r="K12" i="12"/>
  <c r="K9" i="12"/>
  <c r="P9" i="6"/>
  <c r="K9" i="9" s="1"/>
  <c r="O15" i="6"/>
  <c r="H15" i="6"/>
  <c r="G15" i="9" s="1"/>
  <c r="O40" i="6"/>
  <c r="H40" i="6"/>
  <c r="G40" i="9" s="1"/>
  <c r="O13" i="6"/>
  <c r="H13" i="6"/>
  <c r="G13" i="9" s="1"/>
  <c r="P18" i="6"/>
  <c r="K18" i="9" s="1"/>
  <c r="K18" i="12"/>
  <c r="P34" i="6"/>
  <c r="K34" i="9" s="1"/>
  <c r="K34" i="12"/>
  <c r="K33" i="12"/>
  <c r="P33" i="6"/>
  <c r="K33" i="9" s="1"/>
  <c r="P4" i="6"/>
  <c r="K4" i="9" s="1"/>
  <c r="K4" i="12"/>
  <c r="K16" i="12"/>
  <c r="P16" i="6"/>
  <c r="K16" i="9" s="1"/>
  <c r="P37" i="6"/>
  <c r="K37" i="9" s="1"/>
  <c r="K37" i="12"/>
  <c r="K39" i="12"/>
  <c r="P39" i="6"/>
  <c r="K39" i="9" s="1"/>
  <c r="P36" i="6"/>
  <c r="K36" i="9" s="1"/>
  <c r="K36" i="12"/>
  <c r="P11" i="6"/>
  <c r="K11" i="9" s="1"/>
  <c r="K11" i="12"/>
  <c r="F11" i="7"/>
  <c r="O5" i="6"/>
  <c r="H5" i="6"/>
  <c r="G5" i="9" s="1"/>
  <c r="P19" i="6"/>
  <c r="K19" i="9" s="1"/>
  <c r="K19" i="12"/>
  <c r="K47" i="12"/>
  <c r="P47" i="6"/>
  <c r="K47" i="9" s="1"/>
  <c r="P10" i="6"/>
  <c r="K10" i="9" s="1"/>
  <c r="K10" i="12"/>
  <c r="F43" i="6"/>
  <c r="F43" i="7"/>
  <c r="F43" i="8"/>
  <c r="F11" i="8"/>
  <c r="F43" i="9"/>
  <c r="F11" i="6"/>
  <c r="F43" i="12"/>
  <c r="F11" i="10"/>
  <c r="F43" i="10"/>
  <c r="F11" i="9"/>
  <c r="F11" i="12"/>
  <c r="F35" i="8"/>
  <c r="F35" i="9"/>
  <c r="F9" i="11"/>
  <c r="F9" i="12"/>
  <c r="F9" i="10"/>
  <c r="F9" i="9"/>
  <c r="F9" i="6"/>
  <c r="F9" i="8"/>
  <c r="F9" i="7"/>
  <c r="F37" i="6"/>
  <c r="F37" i="11"/>
  <c r="F37" i="8"/>
  <c r="F37" i="9"/>
  <c r="F37" i="7"/>
  <c r="F37" i="12"/>
  <c r="F45" i="6"/>
  <c r="F45" i="10"/>
  <c r="F45" i="7"/>
  <c r="F45" i="11"/>
  <c r="F45" i="9"/>
  <c r="F45" i="8"/>
  <c r="F45" i="12"/>
  <c r="F37" i="10"/>
  <c r="K41" i="12" l="1"/>
  <c r="P41" i="6"/>
  <c r="K41" i="9" s="1"/>
  <c r="P13" i="6"/>
  <c r="K13" i="9" s="1"/>
  <c r="K13" i="12"/>
  <c r="K38" i="12"/>
  <c r="P38" i="6"/>
  <c r="K38" i="9" s="1"/>
  <c r="K40" i="12"/>
  <c r="P40" i="6"/>
  <c r="K40" i="9" s="1"/>
  <c r="P42" i="6"/>
  <c r="K42" i="9" s="1"/>
  <c r="K42" i="12"/>
  <c r="P5" i="6"/>
  <c r="K5" i="9" s="1"/>
  <c r="K5" i="12"/>
  <c r="K6" i="12"/>
  <c r="P6" i="6"/>
  <c r="K6" i="9" s="1"/>
  <c r="K15" i="12"/>
  <c r="P15" i="6"/>
  <c r="K15" i="9" s="1"/>
  <c r="P29" i="6"/>
  <c r="K29" i="9" s="1"/>
  <c r="K29" i="12"/>
  <c r="F8" i="13" l="1"/>
  <c r="F6" i="13"/>
  <c r="F7" i="13"/>
</calcChain>
</file>

<file path=xl/sharedStrings.xml><?xml version="1.0" encoding="utf-8"?>
<sst xmlns="http://schemas.openxmlformats.org/spreadsheetml/2006/main" count="476" uniqueCount="253">
  <si>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</si>
  <si>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</si>
  <si>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</si>
  <si>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</si>
  <si>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</si>
  <si>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</si>
  <si>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</si>
  <si>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</si>
  <si>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</si>
  <si>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</si>
  <si>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</si>
  <si>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</si>
  <si>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</si>
  <si>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</si>
  <si>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</si>
  <si>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</si>
  <si>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</si>
  <si>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</si>
  <si>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</si>
  <si>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</si>
  <si>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</si>
  <si>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</si>
  <si>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</si>
  <si>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</si>
  <si>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</si>
  <si>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</si>
  <si>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</si>
  <si>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</si>
  <si>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</si>
  <si>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</si>
  <si>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</si>
  <si>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</si>
  <si>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</si>
  <si>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</si>
  <si>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</si>
  <si>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</si>
  <si>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</si>
  <si>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</si>
  <si>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</si>
  <si>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</si>
  <si>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</si>
  <si>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</si>
  <si>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</si>
  <si>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</si>
  <si>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</si>
  <si>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</si>
  <si>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</si>
  <si>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</si>
  <si>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</si>
  <si>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</si>
  <si>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</si>
  <si>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</si>
  <si>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</si>
  <si>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</si>
  <si>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</si>
  <si>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</si>
  <si>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</si>
  <si>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</si>
  <si>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</si>
  <si>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</si>
  <si>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</si>
  <si>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</si>
  <si>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</si>
  <si>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</si>
  <si>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</si>
  <si>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</si>
  <si>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</si>
  <si>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</si>
  <si>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</si>
  <si>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</si>
  <si>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</si>
  <si>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</si>
  <si>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</si>
  <si>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</si>
  <si>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</si>
  <si>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</si>
  <si>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</si>
  <si>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</si>
  <si>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</si>
  <si>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</si>
  <si>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</si>
  <si>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</si>
  <si>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</si>
  <si>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</si>
  <si>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</si>
  <si>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</si>
  <si>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</si>
  <si>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</si>
  <si>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</si>
  <si>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</si>
  <si>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</si>
  <si>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</si>
  <si>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</si>
  <si>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</si>
  <si>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</si>
  <si>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</si>
  <si>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</si>
  <si>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</si>
  <si>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</si>
  <si>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</si>
  <si>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</si>
  <si>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</si>
  <si>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</si>
  <si>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</si>
  <si>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</si>
  <si>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</si>
  <si>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</si>
  <si>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</si>
  <si>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</si>
  <si>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</si>
  <si>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</si>
  <si>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</si>
  <si>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</si>
  <si>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</si>
  <si>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</si>
  <si>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</si>
  <si>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</si>
  <si>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</si>
  <si>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</si>
  <si>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</si>
  <si>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</si>
  <si>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</si>
  <si>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</si>
  <si>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</si>
  <si>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</si>
  <si>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</si>
  <si>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</si>
  <si>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</si>
  <si>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</si>
  <si>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</si>
  <si>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</si>
  <si>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</si>
  <si>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</si>
  <si>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</si>
  <si>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</si>
  <si>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</si>
  <si>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</si>
  <si>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</si>
  <si>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</si>
  <si>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</si>
  <si>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</si>
  <si>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</si>
  <si>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</si>
  <si>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</si>
  <si>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</si>
  <si>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</si>
  <si>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</si>
  <si>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</si>
  <si>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</si>
  <si>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</si>
  <si>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</si>
  <si>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</si>
  <si>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</si>
  <si>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</si>
  <si>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</si>
  <si>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</si>
  <si>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</si>
  <si>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</si>
  <si>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</si>
  <si>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</si>
  <si>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</si>
  <si>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</si>
  <si>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</si>
  <si>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</si>
  <si>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</si>
  <si>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</si>
  <si>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</si>
  <si>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</si>
  <si>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</si>
  <si>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</si>
  <si>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</si>
  <si>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</si>
  <si>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</si>
  <si>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</si>
  <si>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</si>
  <si>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</si>
  <si>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</si>
  <si>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</si>
  <si>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</si>
  <si>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</si>
  <si>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</si>
  <si>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</si>
  <si>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</si>
  <si>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</si>
  <si>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</si>
  <si>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</si>
  <si>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</si>
  <si>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</si>
  <si>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</si>
  <si>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</si>
  <si>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</si>
  <si>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</si>
  <si>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</si>
  <si>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</si>
  <si>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</si>
  <si>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</si>
  <si>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</si>
  <si>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</si>
  <si>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</si>
  <si>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</si>
  <si>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</si>
  <si>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</si>
  <si>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</si>
  <si>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</si>
  <si>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</si>
  <si>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</si>
  <si>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</si>
  <si>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</si>
  <si>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</si>
  <si>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</si>
  <si>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</si>
  <si>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</si>
  <si>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</si>
  <si>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</si>
  <si>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</si>
  <si>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</si>
  <si>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</si>
  <si>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</si>
  <si>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</si>
  <si>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ศุภวิชญ์</t>
  </si>
  <si>
    <t>แซ่เล้า</t>
  </si>
  <si>
    <t>กิตติศักดิ์</t>
  </si>
  <si>
    <t>แก้วบริสุทธิ์</t>
  </si>
  <si>
    <t>ธนกร</t>
  </si>
  <si>
    <t>สุวรรณมณี</t>
  </si>
  <si>
    <t>ธันวา</t>
  </si>
  <si>
    <t>ชัยชนะ</t>
  </si>
  <si>
    <t>สิวัช</t>
  </si>
  <si>
    <t>ศรียพันธ์</t>
  </si>
  <si>
    <t>เด็กหญิง</t>
  </si>
  <si>
    <t>วนัฐยา</t>
  </si>
  <si>
    <t>เทพศรี</t>
  </si>
  <si>
    <t>ธาราวดี</t>
  </si>
  <si>
    <t>นวลท้วม</t>
  </si>
  <si>
    <t>เพ็ญพิชชา</t>
  </si>
  <si>
    <t>ทองดีเลิศ</t>
  </si>
  <si>
    <t>ปาณิฎฐา</t>
  </si>
  <si>
    <t>แก้วดำ</t>
  </si>
  <si>
    <t>ปาณิสรา</t>
  </si>
  <si>
    <t>ทองฉีด</t>
  </si>
  <si>
    <t>ดารารัตน์</t>
  </si>
  <si>
    <t>สังครุธ</t>
  </si>
  <si>
    <t>กนกวรรณ</t>
  </si>
  <si>
    <t>วิจิตรโสภา</t>
  </si>
  <si>
    <t>ณัชชา</t>
  </si>
  <si>
    <t>ทองเลื่อน</t>
  </si>
  <si>
    <t>สิรินทรา</t>
  </si>
  <si>
    <t>โมปลอด</t>
  </si>
  <si>
    <t>กนกพิชญ์</t>
  </si>
  <si>
    <t>คัมภิรานนท์</t>
  </si>
  <si>
    <t>สุมลฑา</t>
  </si>
  <si>
    <t>กราฟแสดงการประเมินพฤติกรรม  SDQ ระบบดูแล ช่วยเหลือนักเรียน  ประจำปีการศึกษา  2568</t>
  </si>
  <si>
    <t>นางสาวศุภนิดา เชาวลิต พยาบาลวิชาชีพปฎิบัติการ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</si>
</sst>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2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6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6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" fontId="23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8" borderId="0" xfId="1" applyFont="1" applyFill="1"/>
    <xf numFmtId="0" fontId="24" fillId="0" borderId="12" xfId="0" applyFont="1" applyBorder="1" applyAlignment="1">
      <alignment horizontal="center"/>
    </xf>
    <xf numFmtId="0" fontId="24" fillId="0" borderId="12" xfId="0" applyFont="1" applyBorder="1"/>
    <xf numFmtId="1" fontId="24" fillId="0" borderId="12" xfId="0" applyNumberFormat="1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21" xfId="0" applyFont="1" applyBorder="1"/>
    <xf numFmtId="0" fontId="24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5" fillId="9" borderId="12" xfId="0" applyNumberFormat="1" applyFont="1" applyFill="1" applyBorder="1" applyAlignment="1">
      <alignment horizontal="center" vertical="center"/>
    </xf>
    <xf numFmtId="1" fontId="25" fillId="9" borderId="15" xfId="0" applyNumberFormat="1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/>
    </xf>
    <xf numFmtId="0" fontId="22" fillId="10" borderId="12" xfId="0" applyFont="1" applyFill="1" applyBorder="1" applyAlignment="1" applyProtection="1">
      <alignment horizontal="center" vertical="center"/>
      <protection locked="0"/>
    </xf>
    <xf numFmtId="0" fontId="7" fillId="10" borderId="0" xfId="0" applyFont="1" applyFill="1" applyAlignment="1">
      <alignment horizontal="center" vertical="center"/>
    </xf>
    <xf numFmtId="1" fontId="14" fillId="10" borderId="12" xfId="0" applyNumberFormat="1" applyFont="1" applyFill="1" applyBorder="1" applyAlignment="1">
      <alignment horizontal="center" vertical="center"/>
    </xf>
    <xf numFmtId="187" fontId="12" fillId="10" borderId="12" xfId="0" applyNumberFormat="1" applyFont="1" applyFill="1" applyBorder="1" applyAlignment="1">
      <alignment horizontal="center" vertical="center"/>
    </xf>
    <xf numFmtId="187" fontId="8" fillId="10" borderId="0" xfId="0" applyNumberFormat="1" applyFont="1" applyFill="1" applyAlignment="1">
      <alignment horizontal="center" vertical="center"/>
    </xf>
    <xf numFmtId="187" fontId="12" fillId="11" borderId="12" xfId="0" applyNumberFormat="1" applyFont="1" applyFill="1" applyBorder="1" applyAlignment="1">
      <alignment horizontal="center" vertical="center"/>
    </xf>
    <xf numFmtId="187" fontId="8" fillId="11" borderId="0" xfId="0" applyNumberFormat="1" applyFont="1" applyFill="1" applyAlignment="1">
      <alignment horizontal="center" vertical="center"/>
    </xf>
    <xf numFmtId="1" fontId="14" fillId="11" borderId="12" xfId="0" applyNumberFormat="1" applyFont="1" applyFill="1" applyBorder="1" applyAlignment="1">
      <alignment horizontal="center" vertical="center"/>
    </xf>
    <xf numFmtId="187" fontId="16" fillId="11" borderId="12" xfId="1" applyNumberFormat="1" applyFont="1" applyFill="1" applyBorder="1" applyAlignment="1">
      <alignment horizontal="center" vertical="center"/>
    </xf>
    <xf numFmtId="189" fontId="16" fillId="11" borderId="12" xfId="1" applyNumberFormat="1" applyFont="1" applyFill="1" applyBorder="1" applyAlignment="1">
      <alignment vertical="center"/>
    </xf>
    <xf numFmtId="187" fontId="15" fillId="11" borderId="12" xfId="1" applyNumberFormat="1" applyFont="1" applyFill="1" applyBorder="1" applyAlignment="1">
      <alignment horizontal="center" vertical="center"/>
    </xf>
    <xf numFmtId="189" fontId="15" fillId="11" borderId="12" xfId="1" applyNumberFormat="1" applyFont="1" applyFill="1" applyBorder="1" applyAlignment="1">
      <alignment horizontal="center" vertical="center"/>
    </xf>
    <xf numFmtId="187" fontId="12" fillId="11" borderId="0" xfId="1" applyNumberFormat="1" applyFont="1" applyFill="1" applyAlignment="1">
      <alignment vertical="center"/>
    </xf>
    <xf numFmtId="189" fontId="12" fillId="11" borderId="0" xfId="1" applyNumberFormat="1" applyFont="1" applyFill="1" applyAlignment="1">
      <alignment vertical="center"/>
    </xf>
    <xf numFmtId="187" fontId="14" fillId="11" borderId="0" xfId="1" applyNumberFormat="1" applyFont="1" applyFill="1" applyAlignment="1">
      <alignment vertical="center"/>
    </xf>
    <xf numFmtId="187" fontId="14" fillId="11" borderId="12" xfId="1" applyNumberFormat="1" applyFont="1" applyFill="1" applyBorder="1" applyAlignment="1">
      <alignment horizontal="center" vertical="center"/>
    </xf>
    <xf numFmtId="187" fontId="8" fillId="11" borderId="0" xfId="1" applyNumberFormat="1" applyFont="1" applyFill="1" applyAlignment="1">
      <alignment vertical="center"/>
    </xf>
    <xf numFmtId="189" fontId="8" fillId="11" borderId="0" xfId="1" applyNumberFormat="1" applyFont="1" applyFill="1" applyAlignment="1">
      <alignment vertical="center"/>
    </xf>
    <xf numFmtId="187" fontId="5" fillId="11" borderId="0" xfId="1" applyNumberFormat="1" applyFont="1" applyFill="1" applyAlignment="1">
      <alignment vertical="center"/>
    </xf>
    <xf numFmtId="187" fontId="12" fillId="11" borderId="12" xfId="1" applyNumberFormat="1" applyFont="1" applyFill="1" applyBorder="1" applyAlignment="1">
      <alignment horizontal="center" vertical="center"/>
    </xf>
    <xf numFmtId="0" fontId="27" fillId="0" borderId="15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15" xfId="0" applyFont="1" applyBorder="1"/>
    <xf numFmtId="0" fontId="27" fillId="0" borderId="21" xfId="0" applyFont="1" applyBorder="1"/>
    <xf numFmtId="0" fontId="27" fillId="0" borderId="11" xfId="0" applyFont="1" applyBorder="1" applyAlignment="1">
      <alignment shrinkToFit="1"/>
    </xf>
    <xf numFmtId="187" fontId="14" fillId="6" borderId="12" xfId="0" applyNumberFormat="1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horizontal="center" vertical="center"/>
    </xf>
    <xf numFmtId="189" fontId="14" fillId="6" borderId="12" xfId="1" applyNumberFormat="1" applyFont="1" applyFill="1" applyBorder="1" applyAlignment="1">
      <alignment vertical="center"/>
    </xf>
    <xf numFmtId="189" fontId="15" fillId="3" borderId="12" xfId="1" applyNumberFormat="1" applyFont="1" applyFill="1" applyBorder="1" applyAlignment="1">
      <alignment horizontal="center" vertical="center"/>
    </xf>
    <xf numFmtId="188" fontId="8" fillId="3" borderId="0" xfId="1" applyNumberFormat="1" applyFont="1" applyFill="1" applyAlignment="1">
      <alignment vertical="center"/>
    </xf>
    <xf numFmtId="187" fontId="6" fillId="8" borderId="15" xfId="1" applyNumberFormat="1" applyFont="1" applyFill="1" applyBorder="1" applyAlignment="1">
      <alignment horizontal="center" vertical="center"/>
    </xf>
    <xf numFmtId="187" fontId="6" fillId="8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12" xfId="1" applyNumberFormat="1" applyFont="1" applyFill="1" applyBorder="1" applyAlignment="1">
      <alignment horizontal="center" vertical="center"/>
    </xf>
    <xf numFmtId="187" fontId="16" fillId="6" borderId="12" xfId="1" applyNumberFormat="1" applyFont="1" applyFill="1" applyBorder="1" applyAlignment="1">
      <alignment horizontal="center" vertical="center"/>
    </xf>
    <xf numFmtId="189" fontId="16" fillId="6" borderId="12" xfId="1" applyNumberFormat="1" applyFont="1" applyFill="1" applyBorder="1" applyAlignment="1">
      <alignment vertical="center"/>
    </xf>
    <xf numFmtId="188" fontId="12" fillId="3" borderId="0" xfId="1" applyNumberFormat="1" applyFont="1" applyFill="1" applyAlignment="1">
      <alignment vertical="center"/>
    </xf>
    <xf numFmtId="187" fontId="14" fillId="3" borderId="12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187" fontId="6" fillId="12" borderId="12" xfId="1" applyNumberFormat="1" applyFont="1" applyFill="1" applyBorder="1" applyAlignment="1">
      <alignment horizontal="center" vertical="center"/>
    </xf>
    <xf numFmtId="49" fontId="21" fillId="3" borderId="12" xfId="0" applyNumberFormat="1" applyFont="1" applyFill="1" applyBorder="1" applyAlignment="1" applyProtection="1">
      <alignment horizontal="center" vertical="center"/>
      <protection locked="0"/>
    </xf>
    <xf numFmtId="0" fontId="27" fillId="3" borderId="15" xfId="1" applyFont="1" applyFill="1" applyBorder="1" applyAlignment="1">
      <alignment vertical="center"/>
    </xf>
    <xf numFmtId="0" fontId="27" fillId="3" borderId="21" xfId="1" applyFont="1" applyFill="1" applyBorder="1" applyAlignment="1">
      <alignment vertical="center"/>
    </xf>
    <xf numFmtId="0" fontId="27" fillId="3" borderId="11" xfId="1" applyFont="1" applyFill="1" applyBorder="1" applyAlignment="1">
      <alignment vertical="center"/>
    </xf>
    <xf numFmtId="0" fontId="22" fillId="3" borderId="12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5" fillId="9" borderId="15" xfId="0" applyFont="1" applyFill="1" applyBorder="1" applyAlignment="1">
      <alignment horizontal="center" vertical="center" wrapText="1"/>
    </xf>
    <xf numFmtId="0" fontId="25" fillId="9" borderId="21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0" borderId="12" xfId="0" applyFont="1" applyFill="1" applyBorder="1" applyAlignment="1">
      <alignment horizontal="center" textRotation="90"/>
    </xf>
    <xf numFmtId="0" fontId="6" fillId="8" borderId="12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187" fontId="14" fillId="10" borderId="12" xfId="0" applyNumberFormat="1" applyFont="1" applyFill="1" applyBorder="1" applyAlignment="1">
      <alignment horizontal="center" textRotation="90"/>
    </xf>
    <xf numFmtId="187" fontId="6" fillId="7" borderId="12" xfId="0" applyNumberFormat="1" applyFont="1" applyFill="1" applyBorder="1" applyAlignment="1">
      <alignment horizontal="center" vertical="center"/>
    </xf>
    <xf numFmtId="187" fontId="14" fillId="6" borderId="15" xfId="0" applyNumberFormat="1" applyFont="1" applyFill="1" applyBorder="1" applyAlignment="1">
      <alignment horizontal="center" vertical="center"/>
    </xf>
    <xf numFmtId="187" fontId="14" fillId="6" borderId="21" xfId="0" applyNumberFormat="1" applyFont="1" applyFill="1" applyBorder="1" applyAlignment="1">
      <alignment horizontal="center" vertical="center"/>
    </xf>
    <xf numFmtId="187" fontId="14" fillId="6" borderId="11" xfId="0" applyNumberFormat="1" applyFont="1" applyFill="1" applyBorder="1" applyAlignment="1">
      <alignment horizontal="center" vertical="center"/>
    </xf>
    <xf numFmtId="187" fontId="14" fillId="11" borderId="12" xfId="0" applyNumberFormat="1" applyFont="1" applyFill="1" applyBorder="1" applyAlignment="1">
      <alignment horizontal="center" textRotation="90"/>
    </xf>
    <xf numFmtId="187" fontId="6" fillId="5" borderId="12" xfId="0" applyNumberFormat="1" applyFont="1" applyFill="1" applyBorder="1" applyAlignment="1">
      <alignment horizontal="center" vertical="center"/>
    </xf>
    <xf numFmtId="187" fontId="6" fillId="5" borderId="2" xfId="0" applyNumberFormat="1" applyFont="1" applyFill="1" applyBorder="1" applyAlignment="1">
      <alignment horizontal="center" vertical="center"/>
    </xf>
    <xf numFmtId="187" fontId="6" fillId="5" borderId="23" xfId="0" applyNumberFormat="1" applyFont="1" applyFill="1" applyBorder="1" applyAlignment="1">
      <alignment horizontal="center" vertical="center"/>
    </xf>
    <xf numFmtId="187" fontId="6" fillId="5" borderId="24" xfId="0" applyNumberFormat="1" applyFont="1" applyFill="1" applyBorder="1" applyAlignment="1">
      <alignment horizontal="center" vertical="center"/>
    </xf>
    <xf numFmtId="187" fontId="6" fillId="5" borderId="25" xfId="0" applyNumberFormat="1" applyFont="1" applyFill="1" applyBorder="1" applyAlignment="1">
      <alignment horizontal="center" vertical="center"/>
    </xf>
    <xf numFmtId="187" fontId="6" fillId="5" borderId="22" xfId="0" applyNumberFormat="1" applyFont="1" applyFill="1" applyBorder="1" applyAlignment="1">
      <alignment horizontal="center" vertical="center"/>
    </xf>
    <xf numFmtId="187" fontId="6" fillId="5" borderId="26" xfId="0" applyNumberFormat="1" applyFont="1" applyFill="1" applyBorder="1" applyAlignment="1">
      <alignment horizontal="center" vertical="center"/>
    </xf>
    <xf numFmtId="187" fontId="14" fillId="6" borderId="15" xfId="1" applyNumberFormat="1" applyFont="1" applyFill="1" applyBorder="1" applyAlignment="1">
      <alignment horizontal="center" vertical="center"/>
    </xf>
    <xf numFmtId="187" fontId="14" fillId="6" borderId="21" xfId="1" applyNumberFormat="1" applyFont="1" applyFill="1" applyBorder="1" applyAlignment="1">
      <alignment horizontal="center" vertical="center"/>
    </xf>
    <xf numFmtId="187" fontId="14" fillId="6" borderId="11" xfId="1" applyNumberFormat="1" applyFont="1" applyFill="1" applyBorder="1" applyAlignment="1">
      <alignment horizontal="center" vertical="center"/>
    </xf>
    <xf numFmtId="187" fontId="6" fillId="8" borderId="15" xfId="1" applyNumberFormat="1" applyFont="1" applyFill="1" applyBorder="1" applyAlignment="1">
      <alignment horizontal="center" vertical="center"/>
    </xf>
    <xf numFmtId="187" fontId="6" fillId="8" borderId="11" xfId="1" applyNumberFormat="1" applyFont="1" applyFill="1" applyBorder="1" applyAlignment="1">
      <alignment horizontal="center" vertical="center"/>
    </xf>
    <xf numFmtId="187" fontId="6" fillId="8" borderId="21" xfId="1" applyNumberFormat="1" applyFont="1" applyFill="1" applyBorder="1" applyAlignment="1">
      <alignment horizontal="center" vertical="center"/>
    </xf>
    <xf numFmtId="187" fontId="6" fillId="8" borderId="12" xfId="1" applyNumberFormat="1" applyFont="1" applyFill="1" applyBorder="1" applyAlignment="1">
      <alignment horizontal="center" vertical="center"/>
    </xf>
    <xf numFmtId="188" fontId="6" fillId="8" borderId="2" xfId="1" applyNumberFormat="1" applyFont="1" applyFill="1" applyBorder="1" applyAlignment="1">
      <alignment horizontal="center" vertical="center"/>
    </xf>
    <xf numFmtId="188" fontId="6" fillId="8" borderId="23" xfId="1" applyNumberFormat="1" applyFont="1" applyFill="1" applyBorder="1" applyAlignment="1">
      <alignment horizontal="center" vertical="center"/>
    </xf>
    <xf numFmtId="188" fontId="6" fillId="8" borderId="24" xfId="1" applyNumberFormat="1" applyFont="1" applyFill="1" applyBorder="1" applyAlignment="1">
      <alignment horizontal="center" vertical="center"/>
    </xf>
    <xf numFmtId="188" fontId="6" fillId="8" borderId="25" xfId="1" applyNumberFormat="1" applyFont="1" applyFill="1" applyBorder="1" applyAlignment="1">
      <alignment horizontal="center" vertical="center"/>
    </xf>
    <xf numFmtId="188" fontId="6" fillId="8" borderId="22" xfId="1" applyNumberFormat="1" applyFont="1" applyFill="1" applyBorder="1" applyAlignment="1">
      <alignment horizontal="center" vertical="center"/>
    </xf>
    <xf numFmtId="188" fontId="6" fillId="8" borderId="26" xfId="1" applyNumberFormat="1" applyFont="1" applyFill="1" applyBorder="1" applyAlignment="1">
      <alignment horizontal="center" vertical="center"/>
    </xf>
    <xf numFmtId="187" fontId="16" fillId="6" borderId="15" xfId="1" applyNumberFormat="1" applyFont="1" applyFill="1" applyBorder="1" applyAlignment="1">
      <alignment horizontal="center" vertical="center"/>
    </xf>
    <xf numFmtId="187" fontId="16" fillId="6" borderId="21" xfId="1" applyNumberFormat="1" applyFont="1" applyFill="1" applyBorder="1" applyAlignment="1">
      <alignment horizontal="center" vertical="center"/>
    </xf>
    <xf numFmtId="187" fontId="16" fillId="6" borderId="11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7" borderId="12" xfId="1" applyNumberFormat="1" applyFont="1" applyFill="1" applyBorder="1" applyAlignment="1">
      <alignment horizontal="center" vertical="center"/>
    </xf>
    <xf numFmtId="188" fontId="6" fillId="7" borderId="2" xfId="1" applyNumberFormat="1" applyFont="1" applyFill="1" applyBorder="1" applyAlignment="1">
      <alignment horizontal="center" vertical="center"/>
    </xf>
    <xf numFmtId="188" fontId="6" fillId="7" borderId="23" xfId="1" applyNumberFormat="1" applyFont="1" applyFill="1" applyBorder="1" applyAlignment="1">
      <alignment horizontal="center" vertical="center"/>
    </xf>
    <xf numFmtId="188" fontId="6" fillId="7" borderId="24" xfId="1" applyNumberFormat="1" applyFont="1" applyFill="1" applyBorder="1" applyAlignment="1">
      <alignment horizontal="center" vertical="center"/>
    </xf>
    <xf numFmtId="188" fontId="6" fillId="7" borderId="25" xfId="1" applyNumberFormat="1" applyFont="1" applyFill="1" applyBorder="1" applyAlignment="1">
      <alignment horizontal="center" vertical="center"/>
    </xf>
    <xf numFmtId="188" fontId="6" fillId="7" borderId="22" xfId="1" applyNumberFormat="1" applyFont="1" applyFill="1" applyBorder="1" applyAlignment="1">
      <alignment horizontal="center" vertical="center"/>
    </xf>
    <xf numFmtId="188" fontId="6" fillId="7" borderId="26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7" fontId="6" fillId="11" borderId="15" xfId="1" applyNumberFormat="1" applyFont="1" applyFill="1" applyBorder="1" applyAlignment="1">
      <alignment horizontal="center" vertical="center"/>
    </xf>
    <xf numFmtId="187" fontId="6" fillId="11" borderId="21" xfId="1" applyNumberFormat="1" applyFont="1" applyFill="1" applyBorder="1" applyAlignment="1">
      <alignment horizontal="center" vertical="center"/>
    </xf>
    <xf numFmtId="187" fontId="6" fillId="11" borderId="11" xfId="1" applyNumberFormat="1" applyFont="1" applyFill="1" applyBorder="1" applyAlignment="1">
      <alignment horizontal="center" vertical="center"/>
    </xf>
    <xf numFmtId="187" fontId="6" fillId="11" borderId="12" xfId="1" applyNumberFormat="1" applyFont="1" applyFill="1" applyBorder="1" applyAlignment="1">
      <alignment horizontal="center" vertical="center"/>
    </xf>
    <xf numFmtId="188" fontId="6" fillId="5" borderId="2" xfId="1" applyNumberFormat="1" applyFont="1" applyFill="1" applyBorder="1" applyAlignment="1">
      <alignment horizontal="center" vertical="center"/>
    </xf>
    <xf numFmtId="188" fontId="6" fillId="5" borderId="23" xfId="1" applyNumberFormat="1" applyFont="1" applyFill="1" applyBorder="1" applyAlignment="1">
      <alignment horizontal="center" vertical="center"/>
    </xf>
    <xf numFmtId="188" fontId="6" fillId="5" borderId="24" xfId="1" applyNumberFormat="1" applyFont="1" applyFill="1" applyBorder="1" applyAlignment="1">
      <alignment horizontal="center" vertical="center"/>
    </xf>
    <xf numFmtId="188" fontId="6" fillId="5" borderId="25" xfId="1" applyNumberFormat="1" applyFont="1" applyFill="1" applyBorder="1" applyAlignment="1">
      <alignment horizontal="center" vertical="center"/>
    </xf>
    <xf numFmtId="188" fontId="6" fillId="5" borderId="22" xfId="1" applyNumberFormat="1" applyFont="1" applyFill="1" applyBorder="1" applyAlignment="1">
      <alignment horizontal="center" vertical="center"/>
    </xf>
    <xf numFmtId="188" fontId="6" fillId="5" borderId="26" xfId="1" applyNumberFormat="1" applyFont="1" applyFill="1" applyBorder="1" applyAlignment="1">
      <alignment horizontal="center" vertical="center"/>
    </xf>
    <xf numFmtId="187" fontId="6" fillId="6" borderId="15" xfId="1" applyNumberFormat="1" applyFont="1" applyFill="1" applyBorder="1" applyAlignment="1">
      <alignment horizontal="center" vertical="center"/>
    </xf>
    <xf numFmtId="187" fontId="6" fillId="6" borderId="21" xfId="1" applyNumberFormat="1" applyFont="1" applyFill="1" applyBorder="1" applyAlignment="1">
      <alignment horizontal="center" vertical="center"/>
    </xf>
    <xf numFmtId="187" fontId="6" fillId="6" borderId="11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187" fontId="6" fillId="12" borderId="15" xfId="1" applyNumberFormat="1" applyFont="1" applyFill="1" applyBorder="1" applyAlignment="1">
      <alignment horizontal="center" vertical="center"/>
    </xf>
    <xf numFmtId="187" fontId="6" fillId="12" borderId="21" xfId="1" applyNumberFormat="1" applyFont="1" applyFill="1" applyBorder="1" applyAlignment="1">
      <alignment horizontal="center" vertical="center"/>
    </xf>
    <xf numFmtId="187" fontId="6" fillId="12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8" borderId="0" xfId="1" applyFont="1" applyFill="1" applyAlignment="1">
      <alignment horizontal="center"/>
    </xf>
    <xf numFmtId="0" fontId="8" fillId="8" borderId="0" xfId="1" applyFont="1" applyFill="1" applyAlignment="1">
      <alignment horizontal="center" wrapText="1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16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RowHeight="21.75" x14ac:dyDescent="0.5"/>
  <cols>
    <col min="4" max="4" width="89.5703125" customWidth="1"/>
  </cols>
  <sheetData>
    <row r="1" spans="1:13" ht="40.5" x14ac:dyDescent="0.85">
      <c r="A1" s="136" t="s">
        <v>59</v>
      </c>
      <c r="B1" s="136"/>
      <c r="C1" s="136"/>
      <c r="D1" s="136"/>
      <c r="E1" s="42"/>
      <c r="F1" s="42"/>
      <c r="G1" s="42"/>
      <c r="H1" s="42"/>
      <c r="I1" s="41"/>
      <c r="J1" s="41"/>
      <c r="K1" s="41"/>
      <c r="L1" s="41"/>
      <c r="M1" s="41"/>
    </row>
    <row r="2" spans="1:13" ht="29.25" x14ac:dyDescent="0.6">
      <c r="A2" s="43" t="s">
        <v>60</v>
      </c>
      <c r="B2" s="43"/>
      <c r="C2" s="43"/>
      <c r="D2" s="43"/>
      <c r="E2" s="43"/>
      <c r="F2" s="43"/>
      <c r="G2" s="43"/>
      <c r="H2" s="43"/>
      <c r="I2" s="39"/>
      <c r="J2" s="40"/>
      <c r="K2" s="40"/>
      <c r="L2" s="40"/>
      <c r="M2" s="40"/>
    </row>
    <row r="3" spans="1:13" ht="29.25" x14ac:dyDescent="0.6">
      <c r="A3" s="43" t="s">
        <v>61</v>
      </c>
      <c r="B3" s="43"/>
      <c r="C3" s="43"/>
      <c r="D3" s="43"/>
      <c r="E3" s="43"/>
      <c r="F3" s="43"/>
      <c r="G3" s="43"/>
      <c r="H3" s="43"/>
      <c r="I3" s="39"/>
      <c r="J3" s="40"/>
      <c r="K3" s="40"/>
      <c r="L3" s="40"/>
      <c r="M3" s="40"/>
    </row>
    <row r="4" spans="1:13" ht="29.25" x14ac:dyDescent="0.6">
      <c r="A4" s="43" t="s">
        <v>62</v>
      </c>
      <c r="B4" s="43"/>
      <c r="C4" s="43"/>
      <c r="D4" s="43"/>
      <c r="E4" s="43"/>
      <c r="F4" s="43"/>
      <c r="G4" s="43"/>
      <c r="H4" s="43"/>
      <c r="I4" s="39"/>
      <c r="J4" s="40"/>
      <c r="K4" s="40"/>
      <c r="L4" s="40"/>
      <c r="M4" s="40"/>
    </row>
    <row r="5" spans="1:13" ht="29.25" x14ac:dyDescent="0.6">
      <c r="A5" s="137" t="s">
        <v>70</v>
      </c>
      <c r="B5" s="137"/>
      <c r="C5" s="137"/>
      <c r="D5" s="137"/>
      <c r="E5" s="137"/>
      <c r="F5" s="137"/>
      <c r="G5" s="137"/>
      <c r="H5" s="137"/>
      <c r="I5" s="39"/>
      <c r="J5" s="40"/>
      <c r="K5" s="40"/>
      <c r="L5" s="40"/>
      <c r="M5" s="40"/>
    </row>
    <row r="6" spans="1:13" ht="29.25" x14ac:dyDescent="0.6">
      <c r="A6" s="43" t="s">
        <v>63</v>
      </c>
      <c r="B6" s="43"/>
      <c r="C6" s="43"/>
      <c r="D6" s="43"/>
      <c r="E6" s="43"/>
      <c r="F6" s="43"/>
      <c r="G6" s="43"/>
      <c r="H6" s="43"/>
      <c r="I6" s="39"/>
      <c r="J6" s="40"/>
      <c r="K6" s="40"/>
      <c r="L6" s="40"/>
      <c r="M6" s="40"/>
    </row>
    <row r="7" spans="1:13" ht="29.25" x14ac:dyDescent="0.6">
      <c r="A7" s="137" t="s">
        <v>71</v>
      </c>
      <c r="B7" s="137"/>
      <c r="C7" s="137"/>
      <c r="D7" s="137"/>
      <c r="E7" s="43"/>
      <c r="F7" s="43"/>
      <c r="G7" s="43"/>
      <c r="H7" s="43"/>
      <c r="I7" s="39"/>
      <c r="J7" s="40"/>
      <c r="K7" s="40"/>
      <c r="L7" s="40"/>
      <c r="M7" s="40"/>
    </row>
    <row r="8" spans="1:13" ht="29.25" x14ac:dyDescent="0.6">
      <c r="A8" s="43" t="s">
        <v>64</v>
      </c>
      <c r="B8" s="43"/>
      <c r="C8" s="43"/>
      <c r="D8" s="43"/>
      <c r="E8" s="43"/>
      <c r="F8" s="43"/>
      <c r="G8" s="43"/>
      <c r="H8" s="43"/>
      <c r="I8" s="39"/>
      <c r="J8" s="40"/>
      <c r="K8" s="40"/>
      <c r="L8" s="40"/>
      <c r="M8" s="40"/>
    </row>
    <row r="9" spans="1:13" ht="29.25" x14ac:dyDescent="0.6">
      <c r="A9" s="43" t="s">
        <v>65</v>
      </c>
      <c r="B9" s="43"/>
      <c r="C9" s="43"/>
      <c r="D9" s="43"/>
      <c r="E9" s="43"/>
      <c r="F9" s="43"/>
      <c r="G9" s="43"/>
      <c r="H9" s="43"/>
      <c r="I9" s="39"/>
      <c r="J9" s="40"/>
      <c r="K9" s="40"/>
      <c r="L9" s="40"/>
      <c r="M9" s="40"/>
    </row>
    <row r="10" spans="1:13" ht="29.25" x14ac:dyDescent="0.6">
      <c r="A10" s="43" t="s">
        <v>66</v>
      </c>
      <c r="B10" s="43"/>
      <c r="C10" s="43"/>
      <c r="D10" s="43"/>
      <c r="E10" s="43"/>
      <c r="F10" s="43"/>
      <c r="G10" s="43"/>
      <c r="H10" s="43"/>
      <c r="I10" s="39"/>
      <c r="J10" s="40"/>
      <c r="K10" s="40"/>
      <c r="L10" s="40"/>
      <c r="M10" s="40"/>
    </row>
    <row r="11" spans="1:13" ht="29.25" x14ac:dyDescent="0.6">
      <c r="A11" s="43" t="s">
        <v>69</v>
      </c>
      <c r="B11" s="43"/>
      <c r="C11" s="43"/>
      <c r="D11" s="43"/>
      <c r="E11" s="43"/>
      <c r="F11" s="43"/>
      <c r="G11" s="43"/>
      <c r="H11" s="43"/>
      <c r="I11" s="39"/>
      <c r="J11" s="40"/>
      <c r="K11" s="40"/>
      <c r="L11" s="40"/>
      <c r="M11" s="40"/>
    </row>
    <row r="12" spans="1:13" ht="29.25" x14ac:dyDescent="0.6">
      <c r="A12" s="43" t="s">
        <v>67</v>
      </c>
      <c r="B12" s="43"/>
      <c r="C12" s="43"/>
      <c r="D12" s="43"/>
      <c r="E12" s="43"/>
      <c r="F12" s="43"/>
      <c r="G12" s="43"/>
      <c r="H12" s="43"/>
      <c r="I12" s="39"/>
      <c r="J12" s="40"/>
      <c r="K12" s="40"/>
      <c r="L12" s="40"/>
      <c r="M12" s="40"/>
    </row>
    <row r="13" spans="1:13" ht="29.25" x14ac:dyDescent="0.6">
      <c r="A13" s="43" t="s">
        <v>68</v>
      </c>
      <c r="B13" s="43"/>
      <c r="C13" s="43"/>
      <c r="D13" s="43"/>
      <c r="E13" s="43"/>
      <c r="F13" s="43"/>
      <c r="G13" s="43"/>
      <c r="H13" s="43"/>
      <c r="I13" s="39"/>
      <c r="J13" s="40"/>
      <c r="K13" s="40"/>
      <c r="L13" s="40"/>
      <c r="M13" s="40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63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sqref="A1:F2"/>
    </sheetView>
  </sheetViews>
  <sheetFormatPr defaultColWidth="9.140625" defaultRowHeight="21.95" customHeight="1" x14ac:dyDescent="0.5"/>
  <cols>
    <col min="1" max="1" width="3.7109375" style="57" customWidth="1"/>
    <col min="2" max="2" width="5.7109375" style="57" customWidth="1"/>
    <col min="3" max="3" width="9.7109375" style="57" customWidth="1"/>
    <col min="4" max="4" width="15.7109375" style="58" customWidth="1"/>
    <col min="5" max="5" width="16.5703125" style="57" customWidth="1"/>
    <col min="6" max="6" width="5.7109375" style="100" customWidth="1"/>
    <col min="7" max="7" width="12.5703125" style="100" customWidth="1"/>
    <col min="8" max="8" width="16" style="100" customWidth="1"/>
    <col min="9" max="9" width="14.42578125" style="100" customWidth="1"/>
    <col min="10" max="10" width="15" style="100" customWidth="1"/>
    <col min="11" max="11" width="14.5703125" style="102" customWidth="1"/>
    <col min="12" max="12" width="15.140625" style="100" customWidth="1"/>
    <col min="13" max="16384" width="9.140625" style="56"/>
  </cols>
  <sheetData>
    <row r="1" spans="1:12" s="55" customFormat="1" ht="21.95" customHeight="1" x14ac:dyDescent="0.5">
      <c r="A1" s="175" t="s">
        <v>0</v>
      </c>
      <c r="B1" s="176"/>
      <c r="C1" s="176"/>
      <c r="D1" s="176"/>
      <c r="E1" s="176"/>
      <c r="F1" s="177"/>
      <c r="G1" s="173" t="str">
        <f>'ประเมิน 5 ด้านครูที่ปรึกษา'!G1</f>
        <v>คุณครูประเมินนักเรียน</v>
      </c>
      <c r="H1" s="173"/>
      <c r="I1" s="173"/>
      <c r="J1" s="173"/>
      <c r="K1" s="173"/>
      <c r="L1" s="172"/>
    </row>
    <row r="2" spans="1:12" s="55" customFormat="1" ht="21.95" customHeight="1" x14ac:dyDescent="0.5">
      <c r="A2" s="178"/>
      <c r="B2" s="179"/>
      <c r="C2" s="179"/>
      <c r="D2" s="179"/>
      <c r="E2" s="179"/>
      <c r="F2" s="180"/>
      <c r="G2" s="119" t="s">
        <v>43</v>
      </c>
      <c r="H2" s="119" t="s">
        <v>44</v>
      </c>
      <c r="I2" s="119" t="s">
        <v>45</v>
      </c>
      <c r="J2" s="119" t="s">
        <v>46</v>
      </c>
      <c r="K2" s="119" t="s">
        <v>48</v>
      </c>
      <c r="L2" s="120" t="s">
        <v>47</v>
      </c>
    </row>
    <row r="3" spans="1:12" s="55" customFormat="1" ht="21.95" customHeight="1" x14ac:dyDescent="0.5">
      <c r="A3" s="59" t="s">
        <v>6</v>
      </c>
      <c r="B3" s="59" t="s">
        <v>7</v>
      </c>
      <c r="C3" s="207" t="s">
        <v>9</v>
      </c>
      <c r="D3" s="208"/>
      <c r="E3" s="209"/>
      <c r="F3" s="59" t="s">
        <v>10</v>
      </c>
      <c r="G3" s="59" t="s">
        <v>50</v>
      </c>
      <c r="H3" s="59" t="s">
        <v>50</v>
      </c>
      <c r="I3" s="59" t="s">
        <v>50</v>
      </c>
      <c r="J3" s="59" t="s">
        <v>50</v>
      </c>
      <c r="K3" s="59" t="s">
        <v>50</v>
      </c>
      <c r="L3" s="59" t="s">
        <v>50</v>
      </c>
    </row>
    <row r="4" spans="1:12" s="125" customFormat="1" ht="19.149999999999999" customHeight="1" x14ac:dyDescent="0.5">
      <c r="A4" s="49" t="str">
        <f>นักเรียนประเมิน!A4</f>
        <v>1</v>
      </c>
      <c r="B4" s="49">
        <v>1</v>
      </c>
      <c r="C4" s="50" t="str">
        <f>นักเรียนประเมิน!C4</f>
        <v>เด็กชาย</v>
      </c>
      <c r="D4" s="51" t="str">
        <f>นักเรียนประเมิน!D4</f>
        <v>ศุภวิชญ์</v>
      </c>
      <c r="E4" s="52" t="str">
        <f>นักเรียนประเมิน!E4</f>
        <v>แซ่เล้า</v>
      </c>
      <c r="F4" s="49" t="str">
        <f>ครูประเมินนักเรียน!F4</f>
        <v>ชาย</v>
      </c>
      <c r="G4" s="49" t="str">
        <f>'ประเมิน 5 ด้านครูที่ปรึกษา'!H4</f>
        <v>ปกติ</v>
      </c>
      <c r="H4" s="49" t="str">
        <f>'ประเมิน 5 ด้านครูที่ปรึกษา'!J4</f>
        <v>ปกติ</v>
      </c>
      <c r="I4" s="49" t="str">
        <f>'ประเมิน 5 ด้านครูที่ปรึกษา'!L4</f>
        <v>ปกติ</v>
      </c>
      <c r="J4" s="49" t="str">
        <f>'ประเมิน 5 ด้านครูที่ปรึกษา'!N4</f>
        <v>ปกติ</v>
      </c>
      <c r="K4" s="126" t="str">
        <f>'ประเมิน 5 ด้านครูที่ปรึกษา'!P4</f>
        <v>ปกติ</v>
      </c>
      <c r="L4" s="49" t="str">
        <f>'ประเมิน 5 ด้านครูที่ปรึกษา'!R4</f>
        <v>มีจุดแข็ง</v>
      </c>
    </row>
    <row r="5" spans="1:12" s="125" customFormat="1" ht="19.149999999999999" customHeight="1" x14ac:dyDescent="0.5">
      <c r="A5" s="49" t="str">
        <f>นักเรียนประเมิน!A5</f>
        <v>2</v>
      </c>
      <c r="B5" s="49">
        <v>1</v>
      </c>
      <c r="C5" s="50" t="str">
        <f>นักเรียนประเมิน!C5</f>
        <v>เด็กชาย</v>
      </c>
      <c r="D5" s="51" t="str">
        <f>นักเรียนประเมิน!D5</f>
        <v>กิตติศักดิ์</v>
      </c>
      <c r="E5" s="52" t="str">
        <f>นักเรียนประเมิน!E5</f>
        <v>แก้วบริสุทธิ์</v>
      </c>
      <c r="F5" s="49" t="str">
        <f>ครูประเมินนักเรียน!F5</f>
        <v>ชาย</v>
      </c>
      <c r="G5" s="49" t="str">
        <f>'ประเมิน 5 ด้านครูที่ปรึกษา'!H5</f>
        <v>ปกติ</v>
      </c>
      <c r="H5" s="49" t="str">
        <f>'ประเมิน 5 ด้านครูที่ปรึกษา'!J5</f>
        <v>ปกติ</v>
      </c>
      <c r="I5" s="49" t="str">
        <f>'ประเมิน 5 ด้านครูที่ปรึกษา'!L5</f>
        <v>ปกติ</v>
      </c>
      <c r="J5" s="49" t="str">
        <f>'ประเมิน 5 ด้านครูที่ปรึกษา'!N5</f>
        <v>ปกติ</v>
      </c>
      <c r="K5" s="126" t="str">
        <f>'ประเมิน 5 ด้านครูที่ปรึกษา'!P5</f>
        <v>ปกติ</v>
      </c>
      <c r="L5" s="49" t="str">
        <f>'ประเมิน 5 ด้านครูที่ปรึกษา'!R5</f>
        <v>มีจุดแข็ง</v>
      </c>
    </row>
    <row r="6" spans="1:12" s="125" customFormat="1" ht="19.149999999999999" customHeight="1" x14ac:dyDescent="0.5">
      <c r="A6" s="49" t="str">
        <f>นักเรียนประเมิน!A6</f>
        <v>3</v>
      </c>
      <c r="B6" s="49">
        <v>1</v>
      </c>
      <c r="C6" s="50" t="str">
        <f>นักเรียนประเมิน!C6</f>
        <v>เด็กชาย</v>
      </c>
      <c r="D6" s="51" t="str">
        <f>นักเรียนประเมิน!D6</f>
        <v>ธนกร</v>
      </c>
      <c r="E6" s="52" t="str">
        <f>นักเรียนประเมิน!E6</f>
        <v>สุวรรณมณี</v>
      </c>
      <c r="F6" s="49" t="str">
        <f>ครูประเมินนักเรียน!F6</f>
        <v>ชาย</v>
      </c>
      <c r="G6" s="49" t="str">
        <f>'ประเมิน 5 ด้านครูที่ปรึกษา'!H6</f>
        <v>ปกติ</v>
      </c>
      <c r="H6" s="49" t="str">
        <f>'ประเมิน 5 ด้านครูที่ปรึกษา'!J6</f>
        <v>ปกติ</v>
      </c>
      <c r="I6" s="49" t="str">
        <f>'ประเมิน 5 ด้านครูที่ปรึกษา'!L6</f>
        <v>ปกติ</v>
      </c>
      <c r="J6" s="49" t="str">
        <f>'ประเมิน 5 ด้านครูที่ปรึกษา'!N6</f>
        <v>ปกติ</v>
      </c>
      <c r="K6" s="126" t="str">
        <f>'ประเมิน 5 ด้านครูที่ปรึกษา'!P6</f>
        <v>ปกติ</v>
      </c>
      <c r="L6" s="49" t="str">
        <f>'ประเมิน 5 ด้านครูที่ปรึกษา'!R6</f>
        <v>มีจุดแข็ง</v>
      </c>
    </row>
    <row r="7" spans="1:12" s="125" customFormat="1" ht="19.149999999999999" customHeight="1" x14ac:dyDescent="0.5">
      <c r="A7" s="49" t="str">
        <f>นักเรียนประเมิน!A7</f>
        <v>4</v>
      </c>
      <c r="B7" s="49">
        <v>1</v>
      </c>
      <c r="C7" s="50" t="str">
        <f>นักเรียนประเมิน!C7</f>
        <v>เด็กชาย</v>
      </c>
      <c r="D7" s="51" t="str">
        <f>นักเรียนประเมิน!D7</f>
        <v>ธันวา</v>
      </c>
      <c r="E7" s="52" t="str">
        <f>นักเรียนประเมิน!E7</f>
        <v>ชัยชนะ</v>
      </c>
      <c r="F7" s="49" t="str">
        <f>ครูประเมินนักเรียน!F7</f>
        <v>ชาย</v>
      </c>
      <c r="G7" s="49" t="str">
        <f>'ประเมิน 5 ด้านครูที่ปรึกษา'!H7</f>
        <v>ปกติ</v>
      </c>
      <c r="H7" s="49" t="str">
        <f>'ประเมิน 5 ด้านครูที่ปรึกษา'!J7</f>
        <v>ปกติ</v>
      </c>
      <c r="I7" s="49" t="str">
        <f>'ประเมิน 5 ด้านครูที่ปรึกษา'!L7</f>
        <v>ปกติ</v>
      </c>
      <c r="J7" s="49" t="str">
        <f>'ประเมิน 5 ด้านครูที่ปรึกษา'!N7</f>
        <v>ปกติ</v>
      </c>
      <c r="K7" s="126" t="str">
        <f>'ประเมิน 5 ด้านครูที่ปรึกษา'!P7</f>
        <v>ปกติ</v>
      </c>
      <c r="L7" s="49" t="str">
        <f>'ประเมิน 5 ด้านครูที่ปรึกษา'!R7</f>
        <v>มีจุดแข็ง</v>
      </c>
    </row>
    <row r="8" spans="1:12" s="125" customFormat="1" ht="19.149999999999999" customHeight="1" x14ac:dyDescent="0.5">
      <c r="A8" s="49" t="str">
        <f>นักเรียนประเมิน!A8</f>
        <v>5</v>
      </c>
      <c r="B8" s="49">
        <v>1</v>
      </c>
      <c r="C8" s="50" t="str">
        <f>นักเรียนประเมิน!C8</f>
        <v>เด็กชาย</v>
      </c>
      <c r="D8" s="51" t="str">
        <f>นักเรียนประเมิน!D8</f>
        <v>สิวัช</v>
      </c>
      <c r="E8" s="52" t="str">
        <f>นักเรียนประเมิน!E8</f>
        <v>ศรียพันธ์</v>
      </c>
      <c r="F8" s="49" t="str">
        <f>ครูประเมินนักเรียน!F8</f>
        <v>ชาย</v>
      </c>
      <c r="G8" s="49" t="str">
        <f>'ประเมิน 5 ด้านครูที่ปรึกษา'!H8</f>
        <v>ปกติ</v>
      </c>
      <c r="H8" s="49" t="str">
        <f>'ประเมิน 5 ด้านครูที่ปรึกษา'!J8</f>
        <v>ปกติ</v>
      </c>
      <c r="I8" s="49" t="str">
        <f>'ประเมิน 5 ด้านครูที่ปรึกษา'!L8</f>
        <v>ปกติ</v>
      </c>
      <c r="J8" s="49" t="str">
        <f>'ประเมิน 5 ด้านครูที่ปรึกษา'!N8</f>
        <v>ปกติ</v>
      </c>
      <c r="K8" s="126" t="str">
        <f>'ประเมิน 5 ด้านครูที่ปรึกษา'!P8</f>
        <v>ปกติ</v>
      </c>
      <c r="L8" s="49" t="str">
        <f>'ประเมิน 5 ด้านครูที่ปรึกษา'!R8</f>
        <v>มีจุดแข็ง</v>
      </c>
    </row>
    <row r="9" spans="1:12" s="125" customFormat="1" ht="19.149999999999999" customHeight="1" x14ac:dyDescent="0.5">
      <c r="A9" s="49" t="str">
        <f>นักเรียนประเมิน!A9</f>
        <v>6</v>
      </c>
      <c r="B9" s="49">
        <v>1</v>
      </c>
      <c r="C9" s="50" t="str">
        <f>นักเรียนประเมิน!C9</f>
        <v>เด็กหญิง</v>
      </c>
      <c r="D9" s="51" t="str">
        <f>นักเรียนประเมิน!D9</f>
        <v>วนัฐยา</v>
      </c>
      <c r="E9" s="52" t="str">
        <f>นักเรียนประเมิน!E9</f>
        <v>เทพศรี</v>
      </c>
      <c r="F9" s="49" t="str">
        <f>ครูประเมินนักเรียน!F9</f>
        <v>หญิง</v>
      </c>
      <c r="G9" s="49" t="str">
        <f>'ประเมิน 5 ด้านครูที่ปรึกษา'!H9</f>
        <v>ปกติ</v>
      </c>
      <c r="H9" s="49" t="str">
        <f>'ประเมิน 5 ด้านครูที่ปรึกษา'!J9</f>
        <v>ปกติ</v>
      </c>
      <c r="I9" s="49" t="str">
        <f>'ประเมิน 5 ด้านครูที่ปรึกษา'!L9</f>
        <v>ปกติ</v>
      </c>
      <c r="J9" s="49" t="str">
        <f>'ประเมิน 5 ด้านครูที่ปรึกษา'!N9</f>
        <v>ปกติ</v>
      </c>
      <c r="K9" s="126" t="str">
        <f>'ประเมิน 5 ด้านครูที่ปรึกษา'!P9</f>
        <v>ปกติ</v>
      </c>
      <c r="L9" s="49" t="str">
        <f>'ประเมิน 5 ด้านครูที่ปรึกษา'!R9</f>
        <v>มีจุดแข็ง</v>
      </c>
    </row>
    <row r="10" spans="1:12" s="125" customFormat="1" ht="19.149999999999999" customHeight="1" x14ac:dyDescent="0.5">
      <c r="A10" s="49" t="str">
        <f>นักเรียนประเมิน!A10</f>
        <v>7</v>
      </c>
      <c r="B10" s="49">
        <v>1</v>
      </c>
      <c r="C10" s="50" t="str">
        <f>นักเรียนประเมิน!C10</f>
        <v>เด็กหญิง</v>
      </c>
      <c r="D10" s="51" t="str">
        <f>นักเรียนประเมิน!D10</f>
        <v>ธาราวดี</v>
      </c>
      <c r="E10" s="52" t="str">
        <f>นักเรียนประเมิน!E10</f>
        <v>นวลท้วม</v>
      </c>
      <c r="F10" s="49" t="str">
        <f>ครูประเมินนักเรียน!F10</f>
        <v>หญิง</v>
      </c>
      <c r="G10" s="49" t="str">
        <f>'ประเมิน 5 ด้านครูที่ปรึกษา'!H10</f>
        <v>ปกติ</v>
      </c>
      <c r="H10" s="49" t="str">
        <f>'ประเมิน 5 ด้านครูที่ปรึกษา'!J10</f>
        <v>ปกติ</v>
      </c>
      <c r="I10" s="49" t="str">
        <f>'ประเมิน 5 ด้านครูที่ปรึกษา'!L10</f>
        <v>ปกติ</v>
      </c>
      <c r="J10" s="49" t="str">
        <f>'ประเมิน 5 ด้านครูที่ปรึกษา'!N10</f>
        <v>ปกติ</v>
      </c>
      <c r="K10" s="126" t="str">
        <f>'ประเมิน 5 ด้านครูที่ปรึกษา'!P10</f>
        <v>ปกติ</v>
      </c>
      <c r="L10" s="49" t="str">
        <f>'ประเมิน 5 ด้านครูที่ปรึกษา'!R10</f>
        <v>มีจุดแข็ง</v>
      </c>
    </row>
    <row r="11" spans="1:12" s="125" customFormat="1" ht="19.149999999999999" customHeight="1" x14ac:dyDescent="0.5">
      <c r="A11" s="49" t="str">
        <f>นักเรียนประเมิน!A11</f>
        <v>8</v>
      </c>
      <c r="B11" s="49">
        <v>1</v>
      </c>
      <c r="C11" s="50" t="str">
        <f>นักเรียนประเมิน!C11</f>
        <v>เด็กหญิง</v>
      </c>
      <c r="D11" s="51" t="str">
        <f>นักเรียนประเมิน!D11</f>
        <v>เพ็ญพิชชา</v>
      </c>
      <c r="E11" s="52" t="str">
        <f>นักเรียนประเมิน!E11</f>
        <v>ทองดีเลิศ</v>
      </c>
      <c r="F11" s="49" t="str">
        <f>ครูประเมินนักเรียน!F11</f>
        <v>หญิง</v>
      </c>
      <c r="G11" s="49" t="str">
        <f>'ประเมิน 5 ด้านครูที่ปรึกษา'!H11</f>
        <v>ปกติ</v>
      </c>
      <c r="H11" s="49" t="str">
        <f>'ประเมิน 5 ด้านครูที่ปรึกษา'!J11</f>
        <v>ปกติ</v>
      </c>
      <c r="I11" s="49" t="str">
        <f>'ประเมิน 5 ด้านครูที่ปรึกษา'!L11</f>
        <v>ปกติ</v>
      </c>
      <c r="J11" s="49" t="str">
        <f>'ประเมิน 5 ด้านครูที่ปรึกษา'!N11</f>
        <v>ปกติ</v>
      </c>
      <c r="K11" s="126" t="str">
        <f>'ประเมิน 5 ด้านครูที่ปรึกษา'!P11</f>
        <v>ปกติ</v>
      </c>
      <c r="L11" s="49" t="str">
        <f>'ประเมิน 5 ด้านครูที่ปรึกษา'!R11</f>
        <v>มีจุดแข็ง</v>
      </c>
    </row>
    <row r="12" spans="1:12" s="125" customFormat="1" ht="19.149999999999999" customHeight="1" x14ac:dyDescent="0.5">
      <c r="A12" s="49" t="str">
        <f>นักเรียนประเมิน!A12</f>
        <v>9</v>
      </c>
      <c r="B12" s="49">
        <v>1</v>
      </c>
      <c r="C12" s="50" t="str">
        <f>นักเรียนประเมิน!C12</f>
        <v>เด็กหญิง</v>
      </c>
      <c r="D12" s="51" t="str">
        <f>นักเรียนประเมิน!D12</f>
        <v>ปาณิฎฐา</v>
      </c>
      <c r="E12" s="52" t="str">
        <f>นักเรียนประเมิน!E12</f>
        <v>แก้วดำ</v>
      </c>
      <c r="F12" s="49" t="str">
        <f>ครูประเมินนักเรียน!F12</f>
        <v>หญิง</v>
      </c>
      <c r="G12" s="49" t="str">
        <f>'ประเมิน 5 ด้านครูที่ปรึกษา'!H12</f>
        <v>ปกติ</v>
      </c>
      <c r="H12" s="49" t="str">
        <f>'ประเมิน 5 ด้านครูที่ปรึกษา'!J12</f>
        <v>ปกติ</v>
      </c>
      <c r="I12" s="49" t="str">
        <f>'ประเมิน 5 ด้านครูที่ปรึกษา'!L12</f>
        <v>ปกติ</v>
      </c>
      <c r="J12" s="49" t="str">
        <f>'ประเมิน 5 ด้านครูที่ปรึกษา'!N12</f>
        <v>ปกติ</v>
      </c>
      <c r="K12" s="126" t="str">
        <f>'ประเมิน 5 ด้านครูที่ปรึกษา'!P12</f>
        <v>ปกติ</v>
      </c>
      <c r="L12" s="49" t="str">
        <f>'ประเมิน 5 ด้านครูที่ปรึกษา'!R12</f>
        <v>มีจุดแข็ง</v>
      </c>
    </row>
    <row r="13" spans="1:12" s="125" customFormat="1" ht="19.149999999999999" customHeight="1" x14ac:dyDescent="0.5">
      <c r="A13" s="49" t="str">
        <f>นักเรียนประเมิน!A13</f>
        <v>10</v>
      </c>
      <c r="B13" s="49">
        <v>1</v>
      </c>
      <c r="C13" s="50" t="str">
        <f>นักเรียนประเมิน!C13</f>
        <v>เด็กหญิง</v>
      </c>
      <c r="D13" s="51" t="str">
        <f>นักเรียนประเมิน!D13</f>
        <v>ปาณิสรา</v>
      </c>
      <c r="E13" s="52" t="str">
        <f>นักเรียนประเมิน!E13</f>
        <v>ทองฉีด</v>
      </c>
      <c r="F13" s="49" t="str">
        <f>ครูประเมินนักเรียน!F13</f>
        <v>หญิง</v>
      </c>
      <c r="G13" s="49" t="str">
        <f>'ประเมิน 5 ด้านครูที่ปรึกษา'!H13</f>
        <v>ปกติ</v>
      </c>
      <c r="H13" s="49" t="str">
        <f>'ประเมิน 5 ด้านครูที่ปรึกษา'!J13</f>
        <v>ปกติ</v>
      </c>
      <c r="I13" s="49" t="str">
        <f>'ประเมิน 5 ด้านครูที่ปรึกษา'!L13</f>
        <v>ปกติ</v>
      </c>
      <c r="J13" s="49" t="str">
        <f>'ประเมิน 5 ด้านครูที่ปรึกษา'!N13</f>
        <v>ปกติ</v>
      </c>
      <c r="K13" s="126" t="str">
        <f>'ประเมิน 5 ด้านครูที่ปรึกษา'!P13</f>
        <v>ปกติ</v>
      </c>
      <c r="L13" s="49" t="str">
        <f>'ประเมิน 5 ด้านครูที่ปรึกษา'!R13</f>
        <v>มีจุดแข็ง</v>
      </c>
    </row>
    <row r="14" spans="1:12" s="125" customFormat="1" ht="19.149999999999999" customHeight="1" x14ac:dyDescent="0.5">
      <c r="A14" s="49" t="str">
        <f>นักเรียนประเมิน!A14</f>
        <v>11</v>
      </c>
      <c r="B14" s="49">
        <v>1</v>
      </c>
      <c r="C14" s="50" t="str">
        <f>นักเรียนประเมิน!C14</f>
        <v>เด็กหญิง</v>
      </c>
      <c r="D14" s="51" t="str">
        <f>นักเรียนประเมิน!D14</f>
        <v>ดารารัตน์</v>
      </c>
      <c r="E14" s="52" t="str">
        <f>นักเรียนประเมิน!E14</f>
        <v>สังครุธ</v>
      </c>
      <c r="F14" s="49" t="str">
        <f>ครูประเมินนักเรียน!F14</f>
        <v>หญิง</v>
      </c>
      <c r="G14" s="49" t="str">
        <f>'ประเมิน 5 ด้านครูที่ปรึกษา'!H14</f>
        <v>ปกติ</v>
      </c>
      <c r="H14" s="49" t="str">
        <f>'ประเมิน 5 ด้านครูที่ปรึกษา'!J14</f>
        <v>ปกติ</v>
      </c>
      <c r="I14" s="49" t="str">
        <f>'ประเมิน 5 ด้านครูที่ปรึกษา'!L14</f>
        <v>ปกติ</v>
      </c>
      <c r="J14" s="49" t="str">
        <f>'ประเมิน 5 ด้านครูที่ปรึกษา'!N14</f>
        <v>ปกติ</v>
      </c>
      <c r="K14" s="126" t="str">
        <f>'ประเมิน 5 ด้านครูที่ปรึกษา'!P14</f>
        <v>ปกติ</v>
      </c>
      <c r="L14" s="49" t="str">
        <f>'ประเมิน 5 ด้านครูที่ปรึกษา'!R14</f>
        <v>มีจุดแข็ง</v>
      </c>
    </row>
    <row r="15" spans="1:12" s="125" customFormat="1" ht="19.149999999999999" customHeight="1" x14ac:dyDescent="0.5">
      <c r="A15" s="49" t="str">
        <f>นักเรียนประเมิน!A15</f>
        <v>12</v>
      </c>
      <c r="B15" s="49">
        <v>1</v>
      </c>
      <c r="C15" s="50" t="str">
        <f>นักเรียนประเมิน!C15</f>
        <v>เด็กหญิง</v>
      </c>
      <c r="D15" s="51" t="str">
        <f>นักเรียนประเมิน!D15</f>
        <v>กนกวรรณ</v>
      </c>
      <c r="E15" s="52" t="str">
        <f>นักเรียนประเมิน!E15</f>
        <v>วิจิตรโสภา</v>
      </c>
      <c r="F15" s="49" t="str">
        <f>ครูประเมินนักเรียน!F15</f>
        <v>หญิง</v>
      </c>
      <c r="G15" s="49" t="str">
        <f>'ประเมิน 5 ด้านครูที่ปรึกษา'!H15</f>
        <v>ปกติ</v>
      </c>
      <c r="H15" s="49" t="str">
        <f>'ประเมิน 5 ด้านครูที่ปรึกษา'!J15</f>
        <v>ปกติ</v>
      </c>
      <c r="I15" s="49" t="str">
        <f>'ประเมิน 5 ด้านครูที่ปรึกษา'!L15</f>
        <v>ปกติ</v>
      </c>
      <c r="J15" s="49" t="str">
        <f>'ประเมิน 5 ด้านครูที่ปรึกษา'!N15</f>
        <v>ปกติ</v>
      </c>
      <c r="K15" s="126" t="str">
        <f>'ประเมิน 5 ด้านครูที่ปรึกษา'!P15</f>
        <v>ปกติ</v>
      </c>
      <c r="L15" s="49" t="str">
        <f>'ประเมิน 5 ด้านครูที่ปรึกษา'!R15</f>
        <v>มีจุดแข็ง</v>
      </c>
    </row>
    <row r="16" spans="1:12" s="125" customFormat="1" ht="19.149999999999999" customHeight="1" x14ac:dyDescent="0.5">
      <c r="A16" s="49" t="str">
        <f>นักเรียนประเมิน!A16</f>
        <v>13</v>
      </c>
      <c r="B16" s="49">
        <v>1</v>
      </c>
      <c r="C16" s="50" t="str">
        <f>นักเรียนประเมิน!C16</f>
        <v>เด็กหญิง</v>
      </c>
      <c r="D16" s="51" t="str">
        <f>นักเรียนประเมิน!D16</f>
        <v>ณัชชา</v>
      </c>
      <c r="E16" s="52" t="str">
        <f>นักเรียนประเมิน!E16</f>
        <v>ทองเลื่อน</v>
      </c>
      <c r="F16" s="49" t="str">
        <f>ครูประเมินนักเรียน!F16</f>
        <v>หญิง</v>
      </c>
      <c r="G16" s="49" t="str">
        <f>'ประเมิน 5 ด้านครูที่ปรึกษา'!H16</f>
        <v>ปกติ</v>
      </c>
      <c r="H16" s="49" t="str">
        <f>'ประเมิน 5 ด้านครูที่ปรึกษา'!J16</f>
        <v>ปกติ</v>
      </c>
      <c r="I16" s="49" t="str">
        <f>'ประเมิน 5 ด้านครูที่ปรึกษา'!L16</f>
        <v>ปกติ</v>
      </c>
      <c r="J16" s="49" t="str">
        <f>'ประเมิน 5 ด้านครูที่ปรึกษา'!N16</f>
        <v>ปกติ</v>
      </c>
      <c r="K16" s="126" t="str">
        <f>'ประเมิน 5 ด้านครูที่ปรึกษา'!P16</f>
        <v>ปกติ</v>
      </c>
      <c r="L16" s="49" t="str">
        <f>'ประเมิน 5 ด้านครูที่ปรึกษา'!R16</f>
        <v>มีจุดแข็ง</v>
      </c>
    </row>
    <row r="17" spans="1:12" s="125" customFormat="1" ht="19.149999999999999" customHeight="1" x14ac:dyDescent="0.5">
      <c r="A17" s="49" t="str">
        <f>นักเรียนประเมิน!A17</f>
        <v>14</v>
      </c>
      <c r="B17" s="49">
        <v>1</v>
      </c>
      <c r="C17" s="50" t="str">
        <f>นักเรียนประเมิน!C17</f>
        <v>เด็กหญิง</v>
      </c>
      <c r="D17" s="51" t="str">
        <f>นักเรียนประเมิน!D17</f>
        <v>สิรินทรา</v>
      </c>
      <c r="E17" s="52" t="str">
        <f>นักเรียนประเมิน!E17</f>
        <v>โมปลอด</v>
      </c>
      <c r="F17" s="49" t="str">
        <f>ครูประเมินนักเรียน!F17</f>
        <v>หญิง</v>
      </c>
      <c r="G17" s="49" t="str">
        <f>'ประเมิน 5 ด้านครูที่ปรึกษา'!H17</f>
        <v>ปกติ</v>
      </c>
      <c r="H17" s="49" t="str">
        <f>'ประเมิน 5 ด้านครูที่ปรึกษา'!J17</f>
        <v>ปกติ</v>
      </c>
      <c r="I17" s="49" t="str">
        <f>'ประเมิน 5 ด้านครูที่ปรึกษา'!L17</f>
        <v>ปกติ</v>
      </c>
      <c r="J17" s="49" t="str">
        <f>'ประเมิน 5 ด้านครูที่ปรึกษา'!N17</f>
        <v>ปกติ</v>
      </c>
      <c r="K17" s="126" t="str">
        <f>'ประเมิน 5 ด้านครูที่ปรึกษา'!P17</f>
        <v>ปกติ</v>
      </c>
      <c r="L17" s="49" t="str">
        <f>'ประเมิน 5 ด้านครูที่ปรึกษา'!R17</f>
        <v>มีจุดแข็ง</v>
      </c>
    </row>
    <row r="18" spans="1:12" s="125" customFormat="1" ht="19.149999999999999" customHeight="1" x14ac:dyDescent="0.5">
      <c r="A18" s="49" t="str">
        <f>นักเรียนประเมิน!A18</f>
        <v>15</v>
      </c>
      <c r="B18" s="49">
        <v>1</v>
      </c>
      <c r="C18" s="50" t="str">
        <f>นักเรียนประเมิน!C18</f>
        <v>เด็กหญิง</v>
      </c>
      <c r="D18" s="51" t="str">
        <f>นักเรียนประเมิน!D18</f>
        <v>กนกพิชญ์</v>
      </c>
      <c r="E18" s="52" t="str">
        <f>นักเรียนประเมิน!E18</f>
        <v>คัมภิรานนท์</v>
      </c>
      <c r="F18" s="49" t="str">
        <f>ครูประเมินนักเรียน!F18</f>
        <v>หญิง</v>
      </c>
      <c r="G18" s="49" t="str">
        <f>'ประเมิน 5 ด้านครูที่ปรึกษา'!H18</f>
        <v>ปกติ</v>
      </c>
      <c r="H18" s="49" t="str">
        <f>'ประเมิน 5 ด้านครูที่ปรึกษา'!J18</f>
        <v>ปกติ</v>
      </c>
      <c r="I18" s="49" t="str">
        <f>'ประเมิน 5 ด้านครูที่ปรึกษา'!L18</f>
        <v>ปกติ</v>
      </c>
      <c r="J18" s="49" t="str">
        <f>'ประเมิน 5 ด้านครูที่ปรึกษา'!N18</f>
        <v>ปกติ</v>
      </c>
      <c r="K18" s="126" t="str">
        <f>'ประเมิน 5 ด้านครูที่ปรึกษา'!P18</f>
        <v>ปกติ</v>
      </c>
      <c r="L18" s="49" t="str">
        <f>'ประเมิน 5 ด้านครูที่ปรึกษา'!R18</f>
        <v>มีจุดแข็ง</v>
      </c>
    </row>
    <row r="19" spans="1:12" s="125" customFormat="1" ht="19.149999999999999" customHeight="1" x14ac:dyDescent="0.5">
      <c r="A19" s="49" t="str">
        <f>นักเรียนประเมิน!A19</f>
        <v>16</v>
      </c>
      <c r="B19" s="49">
        <v>1</v>
      </c>
      <c r="C19" s="50" t="str">
        <f>นักเรียนประเมิน!C19</f>
        <v>เด็กหญิง</v>
      </c>
      <c r="D19" s="51" t="str">
        <f>นักเรียนประเมิน!D19</f>
        <v>สุมลฑา</v>
      </c>
      <c r="E19" s="52" t="str">
        <f>นักเรียนประเมิน!E19</f>
        <v>ทองฉีด</v>
      </c>
      <c r="F19" s="49" t="str">
        <f>ครูประเมินนักเรียน!F19</f>
        <v>หญิง</v>
      </c>
      <c r="G19" s="49" t="str">
        <f>'ประเมิน 5 ด้านครูที่ปรึกษา'!H19</f>
        <v>ปกติ</v>
      </c>
      <c r="H19" s="49" t="str">
        <f>'ประเมิน 5 ด้านครูที่ปรึกษา'!J19</f>
        <v>ปกติ</v>
      </c>
      <c r="I19" s="49" t="str">
        <f>'ประเมิน 5 ด้านครูที่ปรึกษา'!L19</f>
        <v>ปกติ</v>
      </c>
      <c r="J19" s="49" t="str">
        <f>'ประเมิน 5 ด้านครูที่ปรึกษา'!N19</f>
        <v>ปกติ</v>
      </c>
      <c r="K19" s="126" t="str">
        <f>'ประเมิน 5 ด้านครูที่ปรึกษา'!P19</f>
        <v>ปกติ</v>
      </c>
      <c r="L19" s="49" t="str">
        <f>'ประเมิน 5 ด้านครูที่ปรึกษา'!R19</f>
        <v>มีจุดแข็ง</v>
      </c>
    </row>
    <row r="20" spans="1:12" s="125" customFormat="1" ht="19.149999999999999" customHeight="1" x14ac:dyDescent="0.5">
      <c r="A20" s="49"/>
      <c r="B20" s="49"/>
      <c r="C20" s="50"/>
      <c r="D20" s="51"/>
      <c r="E20" s="52"/>
      <c r="F20" s="49"/>
      <c r="G20" s="49"/>
      <c r="H20" s="49"/>
      <c r="I20" s="49"/>
      <c r="J20" s="49"/>
      <c r="K20" s="126"/>
      <c r="L20" s="49"/>
    </row>
    <row r="21" spans="1:12" s="125" customFormat="1" ht="19.149999999999999" customHeight="1" x14ac:dyDescent="0.5">
      <c r="A21" s="49"/>
      <c r="B21" s="49"/>
      <c r="C21" s="50"/>
      <c r="D21" s="51"/>
      <c r="E21" s="52"/>
      <c r="F21" s="49"/>
      <c r="G21" s="49"/>
      <c r="H21" s="49"/>
      <c r="I21" s="49"/>
      <c r="J21" s="49"/>
      <c r="K21" s="126"/>
      <c r="L21" s="49"/>
    </row>
    <row r="22" spans="1:12" s="125" customFormat="1" ht="19.149999999999999" customHeight="1" x14ac:dyDescent="0.5">
      <c r="A22" s="49"/>
      <c r="B22" s="49"/>
      <c r="C22" s="50"/>
      <c r="D22" s="51"/>
      <c r="E22" s="52"/>
      <c r="F22" s="49"/>
      <c r="G22" s="49"/>
      <c r="H22" s="49"/>
      <c r="I22" s="49"/>
      <c r="J22" s="49"/>
      <c r="K22" s="126"/>
      <c r="L22" s="49"/>
    </row>
    <row r="23" spans="1:12" s="125" customFormat="1" ht="19.149999999999999" customHeight="1" x14ac:dyDescent="0.5">
      <c r="A23" s="49"/>
      <c r="B23" s="49"/>
      <c r="C23" s="50"/>
      <c r="D23" s="51"/>
      <c r="E23" s="52"/>
      <c r="F23" s="49"/>
      <c r="G23" s="49"/>
      <c r="H23" s="49"/>
      <c r="I23" s="49"/>
      <c r="J23" s="49"/>
      <c r="K23" s="126"/>
      <c r="L23" s="49"/>
    </row>
    <row r="24" spans="1:12" s="125" customFormat="1" ht="19.149999999999999" customHeight="1" x14ac:dyDescent="0.5">
      <c r="A24" s="49"/>
      <c r="B24" s="49"/>
      <c r="C24" s="50"/>
      <c r="D24" s="51"/>
      <c r="E24" s="52"/>
      <c r="F24" s="49"/>
      <c r="G24" s="49"/>
      <c r="H24" s="49"/>
      <c r="I24" s="49"/>
      <c r="J24" s="49"/>
      <c r="K24" s="126"/>
      <c r="L24" s="49"/>
    </row>
    <row r="25" spans="1:12" s="125" customFormat="1" ht="19.149999999999999" customHeight="1" x14ac:dyDescent="0.5">
      <c r="A25" s="49"/>
      <c r="B25" s="49"/>
      <c r="C25" s="50"/>
      <c r="D25" s="51"/>
      <c r="E25" s="52"/>
      <c r="F25" s="49"/>
      <c r="G25" s="49"/>
      <c r="H25" s="49"/>
      <c r="I25" s="49"/>
      <c r="J25" s="49"/>
      <c r="K25" s="126"/>
      <c r="L25" s="49"/>
    </row>
    <row r="26" spans="1:12" s="125" customFormat="1" ht="19.149999999999999" customHeight="1" x14ac:dyDescent="0.5">
      <c r="A26" s="49"/>
      <c r="B26" s="49"/>
      <c r="C26" s="50"/>
      <c r="D26" s="51"/>
      <c r="E26" s="52"/>
      <c r="F26" s="49"/>
      <c r="G26" s="49"/>
      <c r="H26" s="49"/>
      <c r="I26" s="49"/>
      <c r="J26" s="49"/>
      <c r="K26" s="126"/>
      <c r="L26" s="49"/>
    </row>
    <row r="27" spans="1:12" s="125" customFormat="1" ht="19.149999999999999" customHeight="1" x14ac:dyDescent="0.5">
      <c r="A27" s="49"/>
      <c r="B27" s="49"/>
      <c r="C27" s="50"/>
      <c r="D27" s="51"/>
      <c r="E27" s="52"/>
      <c r="F27" s="49"/>
      <c r="G27" s="49"/>
      <c r="H27" s="49"/>
      <c r="I27" s="49"/>
      <c r="J27" s="49"/>
      <c r="K27" s="126"/>
      <c r="L27" s="49"/>
    </row>
    <row r="28" spans="1:12" s="125" customFormat="1" ht="19.149999999999999" customHeight="1" x14ac:dyDescent="0.5">
      <c r="A28" s="49"/>
      <c r="B28" s="49"/>
      <c r="C28" s="50"/>
      <c r="D28" s="51"/>
      <c r="E28" s="52"/>
      <c r="F28" s="49"/>
      <c r="G28" s="49"/>
      <c r="H28" s="49"/>
      <c r="I28" s="49"/>
      <c r="J28" s="49"/>
      <c r="K28" s="126"/>
      <c r="L28" s="49"/>
    </row>
    <row r="29" spans="1:12" s="125" customFormat="1" ht="19.149999999999999" customHeight="1" x14ac:dyDescent="0.5">
      <c r="A29" s="49" t="str">
        <f>นักเรียนประเมิน!A29</f>
        <v>26</v>
      </c>
      <c r="B29" s="49">
        <f>นักเรียนประเมิน!B29</f>
        <v>0</v>
      </c>
      <c r="C29" s="50">
        <f>นักเรียนประเมิน!C29</f>
        <v>0</v>
      </c>
      <c r="D29" s="51">
        <f>นักเรียนประเมิน!D29</f>
        <v>0</v>
      </c>
      <c r="E29" s="52">
        <f>นักเรียนประเมิน!E29</f>
        <v>0</v>
      </c>
      <c r="F29" s="49" t="str">
        <f>ครูประเมินนักเรียน!F29</f>
        <v>หญิง</v>
      </c>
      <c r="G29" s="49" t="str">
        <f>'ประเมิน 5 ด้านครูที่ปรึกษา'!H29</f>
        <v>มีปัญหา</v>
      </c>
      <c r="H29" s="49" t="str">
        <f>'ประเมิน 5 ด้านครูที่ปรึกษา'!J29</f>
        <v>มีปัญหา</v>
      </c>
      <c r="I29" s="49" t="str">
        <f>'ประเมิน 5 ด้านครูที่ปรึกษา'!L29</f>
        <v>มีปัญหา</v>
      </c>
      <c r="J29" s="49" t="str">
        <f>'ประเมิน 5 ด้านครูที่ปรึกษา'!N29</f>
        <v>มีปัญหา</v>
      </c>
      <c r="K29" s="126" t="e">
        <f>'ประเมิน 5 ด้านครูที่ปรึกษา'!P29</f>
        <v>#VALUE!</v>
      </c>
      <c r="L29" s="49" t="str">
        <f>'ประเมิน 5 ด้านครูที่ปรึกษา'!R29</f>
        <v>มีจุดแข็ง</v>
      </c>
    </row>
    <row r="30" spans="1:12" ht="19.149999999999999" customHeight="1" x14ac:dyDescent="0.5">
      <c r="A30" s="49" t="str">
        <f>นักเรียนประเมิน!A30</f>
        <v>27</v>
      </c>
      <c r="B30" s="49">
        <f>นักเรียนประเมิน!B30</f>
        <v>0</v>
      </c>
      <c r="C30" s="50">
        <f>นักเรียนประเมิน!C30</f>
        <v>0</v>
      </c>
      <c r="D30" s="51">
        <f>นักเรียนประเมิน!D30</f>
        <v>0</v>
      </c>
      <c r="E30" s="52">
        <f>นักเรียนประเมิน!E30</f>
        <v>0</v>
      </c>
      <c r="F30" s="107" t="str">
        <f>ครูประเมินนักเรียน!F30</f>
        <v>หญิง</v>
      </c>
      <c r="G30" s="107" t="str">
        <f>'ประเมิน 5 ด้านครูที่ปรึกษา'!H30</f>
        <v>มีปัญหา</v>
      </c>
      <c r="H30" s="107" t="str">
        <f>'ประเมิน 5 ด้านครูที่ปรึกษา'!J30</f>
        <v>มีปัญหา</v>
      </c>
      <c r="I30" s="107" t="str">
        <f>'ประเมิน 5 ด้านครูที่ปรึกษา'!L30</f>
        <v>มีปัญหา</v>
      </c>
      <c r="J30" s="107" t="str">
        <f>'ประเมิน 5 ด้านครูที่ปรึกษา'!N30</f>
        <v>มีปัญหา</v>
      </c>
      <c r="K30" s="103" t="e">
        <f>'ประเมิน 5 ด้านครูที่ปรึกษา'!P30</f>
        <v>#VALUE!</v>
      </c>
      <c r="L30" s="107" t="str">
        <f>'ประเมิน 5 ด้านครูที่ปรึกษา'!R30</f>
        <v>มีจุดแข็ง</v>
      </c>
    </row>
    <row r="31" spans="1:12" ht="19.149999999999999" customHeight="1" x14ac:dyDescent="0.5">
      <c r="A31" s="49" t="str">
        <f>นักเรียนประเมิน!A31</f>
        <v>28</v>
      </c>
      <c r="B31" s="49">
        <f>นักเรียนประเมิน!B31</f>
        <v>0</v>
      </c>
      <c r="C31" s="50">
        <f>นักเรียนประเมิน!C31</f>
        <v>0</v>
      </c>
      <c r="D31" s="51">
        <f>นักเรียนประเมิน!D31</f>
        <v>0</v>
      </c>
      <c r="E31" s="52">
        <f>นักเรียนประเมิน!E31</f>
        <v>0</v>
      </c>
      <c r="F31" s="107" t="str">
        <f>ครูประเมินนักเรียน!F31</f>
        <v>หญิง</v>
      </c>
      <c r="G31" s="107" t="str">
        <f>'ประเมิน 5 ด้านครูที่ปรึกษา'!H31</f>
        <v>มีปัญหา</v>
      </c>
      <c r="H31" s="107" t="str">
        <f>'ประเมิน 5 ด้านครูที่ปรึกษา'!J31</f>
        <v>มีปัญหา</v>
      </c>
      <c r="I31" s="107" t="str">
        <f>'ประเมิน 5 ด้านครูที่ปรึกษา'!L31</f>
        <v>มีปัญหา</v>
      </c>
      <c r="J31" s="107" t="str">
        <f>'ประเมิน 5 ด้านครูที่ปรึกษา'!N31</f>
        <v>มีปัญหา</v>
      </c>
      <c r="K31" s="103" t="e">
        <f>'ประเมิน 5 ด้านครูที่ปรึกษา'!P31</f>
        <v>#VALUE!</v>
      </c>
      <c r="L31" s="107" t="str">
        <f>'ประเมิน 5 ด้านครูที่ปรึกษา'!R31</f>
        <v>มีจุดแข็ง</v>
      </c>
    </row>
    <row r="32" spans="1:12" ht="19.149999999999999" customHeight="1" x14ac:dyDescent="0.5">
      <c r="A32" s="49" t="str">
        <f>นักเรียนประเมิน!A32</f>
        <v>29</v>
      </c>
      <c r="B32" s="49">
        <f>นักเรียนประเมิน!B32</f>
        <v>0</v>
      </c>
      <c r="C32" s="50">
        <f>นักเรียนประเมิน!C32</f>
        <v>0</v>
      </c>
      <c r="D32" s="51">
        <f>นักเรียนประเมิน!D32</f>
        <v>0</v>
      </c>
      <c r="E32" s="52">
        <f>นักเรียนประเมิน!E32</f>
        <v>0</v>
      </c>
      <c r="F32" s="107" t="str">
        <f>ครูประเมินนักเรียน!F32</f>
        <v>หญิง</v>
      </c>
      <c r="G32" s="107" t="str">
        <f>'ประเมิน 5 ด้านครูที่ปรึกษา'!H32</f>
        <v>มีปัญหา</v>
      </c>
      <c r="H32" s="107" t="str">
        <f>'ประเมิน 5 ด้านครูที่ปรึกษา'!J32</f>
        <v>มีปัญหา</v>
      </c>
      <c r="I32" s="107" t="str">
        <f>'ประเมิน 5 ด้านครูที่ปรึกษา'!L32</f>
        <v>มีปัญหา</v>
      </c>
      <c r="J32" s="107" t="str">
        <f>'ประเมิน 5 ด้านครูที่ปรึกษา'!N32</f>
        <v>มีปัญหา</v>
      </c>
      <c r="K32" s="103" t="e">
        <f>'ประเมิน 5 ด้านครูที่ปรึกษา'!P32</f>
        <v>#VALUE!</v>
      </c>
      <c r="L32" s="107" t="str">
        <f>'ประเมิน 5 ด้านครูที่ปรึกษา'!R32</f>
        <v>มีจุดแข็ง</v>
      </c>
    </row>
    <row r="33" spans="1:12" ht="19.149999999999999" customHeight="1" x14ac:dyDescent="0.5">
      <c r="A33" s="49" t="str">
        <f>นักเรียนประเมิน!A33</f>
        <v>30</v>
      </c>
      <c r="B33" s="49">
        <f>นักเรียนประเมิน!B33</f>
        <v>0</v>
      </c>
      <c r="C33" s="50">
        <f>นักเรียนประเมิน!C33</f>
        <v>0</v>
      </c>
      <c r="D33" s="51">
        <f>นักเรียนประเมิน!D33</f>
        <v>0</v>
      </c>
      <c r="E33" s="52">
        <f>นักเรียนประเมิน!E33</f>
        <v>0</v>
      </c>
      <c r="F33" s="107" t="str">
        <f>ครูประเมินนักเรียน!F33</f>
        <v>หญิง</v>
      </c>
      <c r="G33" s="107" t="str">
        <f>'ประเมิน 5 ด้านครูที่ปรึกษา'!H33</f>
        <v>มีปัญหา</v>
      </c>
      <c r="H33" s="107" t="str">
        <f>'ประเมิน 5 ด้านครูที่ปรึกษา'!J33</f>
        <v>มีปัญหา</v>
      </c>
      <c r="I33" s="107" t="str">
        <f>'ประเมิน 5 ด้านครูที่ปรึกษา'!L33</f>
        <v>มีปัญหา</v>
      </c>
      <c r="J33" s="107" t="str">
        <f>'ประเมิน 5 ด้านครูที่ปรึกษา'!N33</f>
        <v>มีปัญหา</v>
      </c>
      <c r="K33" s="103" t="e">
        <f>'ประเมิน 5 ด้านครูที่ปรึกษา'!P33</f>
        <v>#VALUE!</v>
      </c>
      <c r="L33" s="107" t="str">
        <f>'ประเมิน 5 ด้านครูที่ปรึกษา'!R33</f>
        <v>มีจุดแข็ง</v>
      </c>
    </row>
    <row r="34" spans="1:12" ht="19.149999999999999" customHeight="1" x14ac:dyDescent="0.5">
      <c r="A34" s="49" t="str">
        <f>นักเรียนประเมิน!A34</f>
        <v>31</v>
      </c>
      <c r="B34" s="49">
        <f>นักเรียนประเมิน!B34</f>
        <v>0</v>
      </c>
      <c r="C34" s="50">
        <f>นักเรียนประเมิน!C34</f>
        <v>0</v>
      </c>
      <c r="D34" s="51">
        <f>นักเรียนประเมิน!D34</f>
        <v>0</v>
      </c>
      <c r="E34" s="52">
        <f>นักเรียนประเมิน!E34</f>
        <v>0</v>
      </c>
      <c r="F34" s="107" t="str">
        <f>ครูประเมินนักเรียน!F34</f>
        <v>หญิง</v>
      </c>
      <c r="G34" s="107" t="str">
        <f>'ประเมิน 5 ด้านครูที่ปรึกษา'!H34</f>
        <v>มีปัญหา</v>
      </c>
      <c r="H34" s="107" t="str">
        <f>'ประเมิน 5 ด้านครูที่ปรึกษา'!J34</f>
        <v>มีปัญหา</v>
      </c>
      <c r="I34" s="107" t="str">
        <f>'ประเมิน 5 ด้านครูที่ปรึกษา'!L34</f>
        <v>มีปัญหา</v>
      </c>
      <c r="J34" s="107" t="str">
        <f>'ประเมิน 5 ด้านครูที่ปรึกษา'!N34</f>
        <v>มีปัญหา</v>
      </c>
      <c r="K34" s="103" t="e">
        <f>'ประเมิน 5 ด้านครูที่ปรึกษา'!P34</f>
        <v>#VALUE!</v>
      </c>
      <c r="L34" s="107" t="str">
        <f>'ประเมิน 5 ด้านครูที่ปรึกษา'!R34</f>
        <v>มีจุดแข็ง</v>
      </c>
    </row>
    <row r="35" spans="1:12" ht="19.149999999999999" customHeight="1" x14ac:dyDescent="0.5">
      <c r="A35" s="49" t="str">
        <f>นักเรียนประเมิน!A35</f>
        <v>32</v>
      </c>
      <c r="B35" s="49">
        <f>นักเรียนประเมิน!B35</f>
        <v>0</v>
      </c>
      <c r="C35" s="50">
        <f>นักเรียนประเมิน!C35</f>
        <v>0</v>
      </c>
      <c r="D35" s="51">
        <f>นักเรียนประเมิน!D35</f>
        <v>0</v>
      </c>
      <c r="E35" s="52">
        <f>นักเรียนประเมิน!E35</f>
        <v>0</v>
      </c>
      <c r="F35" s="107" t="str">
        <f>ครูประเมินนักเรียน!F35</f>
        <v>หญิง</v>
      </c>
      <c r="G35" s="107" t="str">
        <f>'ประเมิน 5 ด้านครูที่ปรึกษา'!H35</f>
        <v>มีปัญหา</v>
      </c>
      <c r="H35" s="107" t="str">
        <f>'ประเมิน 5 ด้านครูที่ปรึกษา'!J35</f>
        <v>มีปัญหา</v>
      </c>
      <c r="I35" s="107" t="str">
        <f>'ประเมิน 5 ด้านครูที่ปรึกษา'!L35</f>
        <v>มีปัญหา</v>
      </c>
      <c r="J35" s="107" t="str">
        <f>'ประเมิน 5 ด้านครูที่ปรึกษา'!N35</f>
        <v>มีปัญหา</v>
      </c>
      <c r="K35" s="103" t="e">
        <f>'ประเมิน 5 ด้านครูที่ปรึกษา'!P35</f>
        <v>#VALUE!</v>
      </c>
      <c r="L35" s="107" t="str">
        <f>'ประเมิน 5 ด้านครูที่ปรึกษา'!R35</f>
        <v>มีจุดแข็ง</v>
      </c>
    </row>
    <row r="36" spans="1:12" ht="19.149999999999999" customHeight="1" x14ac:dyDescent="0.5">
      <c r="A36" s="49" t="str">
        <f>นักเรียนประเมิน!A36</f>
        <v>33</v>
      </c>
      <c r="B36" s="49">
        <f>นักเรียนประเมิน!B36</f>
        <v>0</v>
      </c>
      <c r="C36" s="50">
        <f>นักเรียนประเมิน!C36</f>
        <v>0</v>
      </c>
      <c r="D36" s="51">
        <f>นักเรียนประเมิน!D36</f>
        <v>0</v>
      </c>
      <c r="E36" s="52">
        <f>นักเรียนประเมิน!E36</f>
        <v>0</v>
      </c>
      <c r="F36" s="107" t="str">
        <f>ครูประเมินนักเรียน!F36</f>
        <v>หญิง</v>
      </c>
      <c r="G36" s="107" t="str">
        <f>'ประเมิน 5 ด้านครูที่ปรึกษา'!H36</f>
        <v>มีปัญหา</v>
      </c>
      <c r="H36" s="107" t="str">
        <f>'ประเมิน 5 ด้านครูที่ปรึกษา'!J36</f>
        <v>มีปัญหา</v>
      </c>
      <c r="I36" s="107" t="str">
        <f>'ประเมิน 5 ด้านครูที่ปรึกษา'!L36</f>
        <v>มีปัญหา</v>
      </c>
      <c r="J36" s="107" t="str">
        <f>'ประเมิน 5 ด้านครูที่ปรึกษา'!N36</f>
        <v>มีปัญหา</v>
      </c>
      <c r="K36" s="103" t="e">
        <f>'ประเมิน 5 ด้านครูที่ปรึกษา'!P36</f>
        <v>#VALUE!</v>
      </c>
      <c r="L36" s="107" t="str">
        <f>'ประเมิน 5 ด้านครูที่ปรึกษา'!R36</f>
        <v>มีจุดแข็ง</v>
      </c>
    </row>
    <row r="37" spans="1:12" ht="19.149999999999999" customHeight="1" x14ac:dyDescent="0.5">
      <c r="A37" s="49" t="str">
        <f>นักเรียนประเมิน!A37</f>
        <v>34</v>
      </c>
      <c r="B37" s="49">
        <f>นักเรียนประเมิน!B37</f>
        <v>0</v>
      </c>
      <c r="C37" s="50">
        <f>นักเรียนประเมิน!C37</f>
        <v>0</v>
      </c>
      <c r="D37" s="51">
        <f>นักเรียนประเมิน!D37</f>
        <v>0</v>
      </c>
      <c r="E37" s="52">
        <f>นักเรียนประเมิน!E37</f>
        <v>0</v>
      </c>
      <c r="F37" s="107" t="str">
        <f>ครูประเมินนักเรียน!F37</f>
        <v>หญิง</v>
      </c>
      <c r="G37" s="107" t="str">
        <f>'ประเมิน 5 ด้านครูที่ปรึกษา'!H37</f>
        <v>มีปัญหา</v>
      </c>
      <c r="H37" s="107" t="str">
        <f>'ประเมิน 5 ด้านครูที่ปรึกษา'!J37</f>
        <v>มีปัญหา</v>
      </c>
      <c r="I37" s="107" t="str">
        <f>'ประเมิน 5 ด้านครูที่ปรึกษา'!L37</f>
        <v>มีปัญหา</v>
      </c>
      <c r="J37" s="107" t="str">
        <f>'ประเมิน 5 ด้านครูที่ปรึกษา'!N37</f>
        <v>มีปัญหา</v>
      </c>
      <c r="K37" s="103" t="e">
        <f>'ประเมิน 5 ด้านครูที่ปรึกษา'!P37</f>
        <v>#VALUE!</v>
      </c>
      <c r="L37" s="107" t="str">
        <f>'ประเมิน 5 ด้านครูที่ปรึกษา'!R37</f>
        <v>มีจุดแข็ง</v>
      </c>
    </row>
    <row r="38" spans="1:12" ht="19.149999999999999" customHeight="1" x14ac:dyDescent="0.5">
      <c r="A38" s="49" t="str">
        <f>นักเรียนประเมิน!A38</f>
        <v>35</v>
      </c>
      <c r="B38" s="49">
        <f>นักเรียนประเมิน!B38</f>
        <v>0</v>
      </c>
      <c r="C38" s="50">
        <f>นักเรียนประเมิน!C38</f>
        <v>0</v>
      </c>
      <c r="D38" s="51">
        <f>นักเรียนประเมิน!D38</f>
        <v>0</v>
      </c>
      <c r="E38" s="52">
        <f>นักเรียนประเมิน!E38</f>
        <v>0</v>
      </c>
      <c r="F38" s="107" t="str">
        <f>ครูประเมินนักเรียน!F38</f>
        <v>หญิง</v>
      </c>
      <c r="G38" s="107" t="str">
        <f>'ประเมิน 5 ด้านครูที่ปรึกษา'!H38</f>
        <v>มีปัญหา</v>
      </c>
      <c r="H38" s="107" t="str">
        <f>'ประเมิน 5 ด้านครูที่ปรึกษา'!J38</f>
        <v>มีปัญหา</v>
      </c>
      <c r="I38" s="107" t="str">
        <f>'ประเมิน 5 ด้านครูที่ปรึกษา'!L38</f>
        <v>มีปัญหา</v>
      </c>
      <c r="J38" s="107" t="str">
        <f>'ประเมิน 5 ด้านครูที่ปรึกษา'!N38</f>
        <v>มีปัญหา</v>
      </c>
      <c r="K38" s="103" t="e">
        <f>'ประเมิน 5 ด้านครูที่ปรึกษา'!P38</f>
        <v>#VALUE!</v>
      </c>
      <c r="L38" s="107" t="str">
        <f>'ประเมิน 5 ด้านครูที่ปรึกษา'!R38</f>
        <v>มีจุดแข็ง</v>
      </c>
    </row>
    <row r="39" spans="1:12" ht="19.149999999999999" customHeight="1" x14ac:dyDescent="0.5">
      <c r="A39" s="49" t="str">
        <f>นักเรียนประเมิน!A39</f>
        <v>36</v>
      </c>
      <c r="B39" s="49">
        <f>นักเรียนประเมิน!B39</f>
        <v>0</v>
      </c>
      <c r="C39" s="50">
        <f>นักเรียนประเมิน!C39</f>
        <v>0</v>
      </c>
      <c r="D39" s="51">
        <f>นักเรียนประเมิน!D39</f>
        <v>0</v>
      </c>
      <c r="E39" s="52">
        <f>นักเรียนประเมิน!E39</f>
        <v>0</v>
      </c>
      <c r="F39" s="107" t="str">
        <f>ครูประเมินนักเรียน!F39</f>
        <v>หญิง</v>
      </c>
      <c r="G39" s="107" t="str">
        <f>'ประเมิน 5 ด้านครูที่ปรึกษา'!H39</f>
        <v>มีปัญหา</v>
      </c>
      <c r="H39" s="107" t="str">
        <f>'ประเมิน 5 ด้านครูที่ปรึกษา'!J39</f>
        <v>มีปัญหา</v>
      </c>
      <c r="I39" s="107" t="str">
        <f>'ประเมิน 5 ด้านครูที่ปรึกษา'!L39</f>
        <v>มีปัญหา</v>
      </c>
      <c r="J39" s="107" t="str">
        <f>'ประเมิน 5 ด้านครูที่ปรึกษา'!N39</f>
        <v>มีปัญหา</v>
      </c>
      <c r="K39" s="103" t="e">
        <f>'ประเมิน 5 ด้านครูที่ปรึกษา'!P39</f>
        <v>#VALUE!</v>
      </c>
      <c r="L39" s="107" t="str">
        <f>'ประเมิน 5 ด้านครูที่ปรึกษา'!R39</f>
        <v>มีจุดแข็ง</v>
      </c>
    </row>
    <row r="40" spans="1:12" ht="19.149999999999999" customHeight="1" x14ac:dyDescent="0.5">
      <c r="A40" s="49" t="str">
        <f>นักเรียนประเมิน!A40</f>
        <v>37</v>
      </c>
      <c r="B40" s="49">
        <f>นักเรียนประเมิน!B40</f>
        <v>0</v>
      </c>
      <c r="C40" s="50">
        <f>นักเรียนประเมิน!C40</f>
        <v>0</v>
      </c>
      <c r="D40" s="51">
        <f>นักเรียนประเมิน!D40</f>
        <v>0</v>
      </c>
      <c r="E40" s="52">
        <f>นักเรียนประเมิน!E40</f>
        <v>0</v>
      </c>
      <c r="F40" s="107" t="str">
        <f>ครูประเมินนักเรียน!F40</f>
        <v>หญิง</v>
      </c>
      <c r="G40" s="107" t="str">
        <f>'ประเมิน 5 ด้านครูที่ปรึกษา'!H40</f>
        <v>มีปัญหา</v>
      </c>
      <c r="H40" s="107" t="str">
        <f>'ประเมิน 5 ด้านครูที่ปรึกษา'!J40</f>
        <v>มีปัญหา</v>
      </c>
      <c r="I40" s="107" t="str">
        <f>'ประเมิน 5 ด้านครูที่ปรึกษา'!L40</f>
        <v>มีปัญหา</v>
      </c>
      <c r="J40" s="107" t="str">
        <f>'ประเมิน 5 ด้านครูที่ปรึกษา'!N40</f>
        <v>มีปัญหา</v>
      </c>
      <c r="K40" s="103" t="e">
        <f>'ประเมิน 5 ด้านครูที่ปรึกษา'!P40</f>
        <v>#VALUE!</v>
      </c>
      <c r="L40" s="107" t="str">
        <f>'ประเมิน 5 ด้านครูที่ปรึกษา'!R40</f>
        <v>มีจุดแข็ง</v>
      </c>
    </row>
    <row r="41" spans="1:12" ht="19.149999999999999" customHeight="1" x14ac:dyDescent="0.5">
      <c r="A41" s="49" t="str">
        <f>นักเรียนประเมิน!A41</f>
        <v>38</v>
      </c>
      <c r="B41" s="49">
        <f>นักเรียนประเมิน!B41</f>
        <v>0</v>
      </c>
      <c r="C41" s="50">
        <f>นักเรียนประเมิน!C41</f>
        <v>0</v>
      </c>
      <c r="D41" s="51">
        <f>นักเรียนประเมิน!D41</f>
        <v>0</v>
      </c>
      <c r="E41" s="52">
        <f>นักเรียนประเมิน!E41</f>
        <v>0</v>
      </c>
      <c r="F41" s="107" t="str">
        <f>ครูประเมินนักเรียน!F41</f>
        <v>หญิง</v>
      </c>
      <c r="G41" s="107" t="str">
        <f>'ประเมิน 5 ด้านครูที่ปรึกษา'!H41</f>
        <v>มีปัญหา</v>
      </c>
      <c r="H41" s="107" t="str">
        <f>'ประเมิน 5 ด้านครูที่ปรึกษา'!J41</f>
        <v>มีปัญหา</v>
      </c>
      <c r="I41" s="107" t="str">
        <f>'ประเมิน 5 ด้านครูที่ปรึกษา'!L41</f>
        <v>มีปัญหา</v>
      </c>
      <c r="J41" s="107" t="str">
        <f>'ประเมิน 5 ด้านครูที่ปรึกษา'!N41</f>
        <v>มีปัญหา</v>
      </c>
      <c r="K41" s="103" t="e">
        <f>'ประเมิน 5 ด้านครูที่ปรึกษา'!P41</f>
        <v>#VALUE!</v>
      </c>
      <c r="L41" s="107" t="str">
        <f>'ประเมิน 5 ด้านครูที่ปรึกษา'!R41</f>
        <v>มีจุดแข็ง</v>
      </c>
    </row>
    <row r="42" spans="1:12" ht="19.149999999999999" customHeight="1" x14ac:dyDescent="0.5">
      <c r="A42" s="49" t="str">
        <f>นักเรียนประเมิน!A42</f>
        <v>39</v>
      </c>
      <c r="B42" s="49">
        <f>นักเรียนประเมิน!B42</f>
        <v>0</v>
      </c>
      <c r="C42" s="50">
        <f>นักเรียนประเมิน!C42</f>
        <v>0</v>
      </c>
      <c r="D42" s="51">
        <f>นักเรียนประเมิน!D42</f>
        <v>0</v>
      </c>
      <c r="E42" s="52">
        <f>นักเรียนประเมิน!E42</f>
        <v>0</v>
      </c>
      <c r="F42" s="107" t="str">
        <f>ครูประเมินนักเรียน!F42</f>
        <v>หญิง</v>
      </c>
      <c r="G42" s="107" t="str">
        <f>'ประเมิน 5 ด้านครูที่ปรึกษา'!H42</f>
        <v>มีปัญหา</v>
      </c>
      <c r="H42" s="107" t="str">
        <f>'ประเมิน 5 ด้านครูที่ปรึกษา'!J42</f>
        <v>มีปัญหา</v>
      </c>
      <c r="I42" s="107" t="str">
        <f>'ประเมิน 5 ด้านครูที่ปรึกษา'!L42</f>
        <v>มีปัญหา</v>
      </c>
      <c r="J42" s="107" t="str">
        <f>'ประเมิน 5 ด้านครูที่ปรึกษา'!N42</f>
        <v>มีปัญหา</v>
      </c>
      <c r="K42" s="103" t="e">
        <f>'ประเมิน 5 ด้านครูที่ปรึกษา'!P42</f>
        <v>#VALUE!</v>
      </c>
      <c r="L42" s="107" t="str">
        <f>'ประเมิน 5 ด้านครูที่ปรึกษา'!R42</f>
        <v>มีจุดแข็ง</v>
      </c>
    </row>
    <row r="43" spans="1:12" ht="19.149999999999999" customHeight="1" x14ac:dyDescent="0.5">
      <c r="A43" s="49" t="str">
        <f>นักเรียนประเมิน!A43</f>
        <v>40</v>
      </c>
      <c r="B43" s="49">
        <f>นักเรียนประเมิน!B43</f>
        <v>0</v>
      </c>
      <c r="C43" s="50">
        <f>นักเรียนประเมิน!C43</f>
        <v>0</v>
      </c>
      <c r="D43" s="51">
        <f>นักเรียนประเมิน!D43</f>
        <v>0</v>
      </c>
      <c r="E43" s="52">
        <f>นักเรียนประเมิน!E43</f>
        <v>0</v>
      </c>
      <c r="F43" s="107" t="str">
        <f>ครูประเมินนักเรียน!F43</f>
        <v>หญิง</v>
      </c>
      <c r="G43" s="107" t="str">
        <f>'ประเมิน 5 ด้านครูที่ปรึกษา'!H43</f>
        <v>มีปัญหา</v>
      </c>
      <c r="H43" s="107" t="str">
        <f>'ประเมิน 5 ด้านครูที่ปรึกษา'!J43</f>
        <v>มีปัญหา</v>
      </c>
      <c r="I43" s="107" t="str">
        <f>'ประเมิน 5 ด้านครูที่ปรึกษา'!L43</f>
        <v>มีปัญหา</v>
      </c>
      <c r="J43" s="107" t="str">
        <f>'ประเมิน 5 ด้านครูที่ปรึกษา'!N43</f>
        <v>มีปัญหา</v>
      </c>
      <c r="K43" s="103" t="e">
        <f>'ประเมิน 5 ด้านครูที่ปรึกษา'!P43</f>
        <v>#VALUE!</v>
      </c>
      <c r="L43" s="107" t="str">
        <f>'ประเมิน 5 ด้านครูที่ปรึกษา'!R43</f>
        <v>มีจุดแข็ง</v>
      </c>
    </row>
    <row r="44" spans="1:12" ht="19.149999999999999" customHeight="1" x14ac:dyDescent="0.5">
      <c r="A44" s="49" t="str">
        <f>นักเรียนประเมิน!A44</f>
        <v>41</v>
      </c>
      <c r="B44" s="49">
        <f>นักเรียนประเมิน!B44</f>
        <v>0</v>
      </c>
      <c r="C44" s="50">
        <f>นักเรียนประเมิน!C44</f>
        <v>0</v>
      </c>
      <c r="D44" s="51">
        <f>นักเรียนประเมิน!D44</f>
        <v>0</v>
      </c>
      <c r="E44" s="52">
        <f>นักเรียนประเมิน!E44</f>
        <v>0</v>
      </c>
      <c r="F44" s="107" t="str">
        <f>ครูประเมินนักเรียน!F44</f>
        <v>หญิง</v>
      </c>
      <c r="G44" s="107" t="str">
        <f>'ประเมิน 5 ด้านครูที่ปรึกษา'!H44</f>
        <v>มีปัญหา</v>
      </c>
      <c r="H44" s="107" t="str">
        <f>'ประเมิน 5 ด้านครูที่ปรึกษา'!J44</f>
        <v>มีปัญหา</v>
      </c>
      <c r="I44" s="107" t="str">
        <f>'ประเมิน 5 ด้านครูที่ปรึกษา'!L44</f>
        <v>มีปัญหา</v>
      </c>
      <c r="J44" s="107" t="str">
        <f>'ประเมิน 5 ด้านครูที่ปรึกษา'!N44</f>
        <v>มีปัญหา</v>
      </c>
      <c r="K44" s="103" t="e">
        <f>'ประเมิน 5 ด้านครูที่ปรึกษา'!P44</f>
        <v>#VALUE!</v>
      </c>
      <c r="L44" s="107" t="str">
        <f>'ประเมิน 5 ด้านครูที่ปรึกษา'!R44</f>
        <v>มีจุดแข็ง</v>
      </c>
    </row>
    <row r="45" spans="1:12" ht="19.149999999999999" customHeight="1" x14ac:dyDescent="0.5">
      <c r="A45" s="49" t="str">
        <f>นักเรียนประเมิน!A45</f>
        <v>42</v>
      </c>
      <c r="B45" s="49">
        <f>นักเรียนประเมิน!B45</f>
        <v>0</v>
      </c>
      <c r="C45" s="50">
        <f>นักเรียนประเมิน!C45</f>
        <v>0</v>
      </c>
      <c r="D45" s="51">
        <f>นักเรียนประเมิน!D45</f>
        <v>0</v>
      </c>
      <c r="E45" s="52">
        <f>นักเรียนประเมิน!E45</f>
        <v>0</v>
      </c>
      <c r="F45" s="107" t="str">
        <f>ครูประเมินนักเรียน!F45</f>
        <v>หญิง</v>
      </c>
      <c r="G45" s="107" t="str">
        <f>'ประเมิน 5 ด้านครูที่ปรึกษา'!H45</f>
        <v>มีปัญหา</v>
      </c>
      <c r="H45" s="107" t="str">
        <f>'ประเมิน 5 ด้านครูที่ปรึกษา'!J45</f>
        <v>มีปัญหา</v>
      </c>
      <c r="I45" s="107" t="str">
        <f>'ประเมิน 5 ด้านครูที่ปรึกษา'!L45</f>
        <v>มีปัญหา</v>
      </c>
      <c r="J45" s="107" t="str">
        <f>'ประเมิน 5 ด้านครูที่ปรึกษา'!N45</f>
        <v>มีปัญหา</v>
      </c>
      <c r="K45" s="103" t="e">
        <f>'ประเมิน 5 ด้านครูที่ปรึกษา'!P45</f>
        <v>#VALUE!</v>
      </c>
      <c r="L45" s="107" t="str">
        <f>'ประเมิน 5 ด้านครูที่ปรึกษา'!R45</f>
        <v>มีจุดแข็ง</v>
      </c>
    </row>
    <row r="46" spans="1:12" ht="19.149999999999999" customHeight="1" x14ac:dyDescent="0.5">
      <c r="A46" s="49" t="str">
        <f>นักเรียนประเมิน!A46</f>
        <v>43</v>
      </c>
      <c r="B46" s="49">
        <f>นักเรียนประเมิน!B46</f>
        <v>0</v>
      </c>
      <c r="C46" s="50">
        <f>นักเรียนประเมิน!C46</f>
        <v>0</v>
      </c>
      <c r="D46" s="51">
        <f>นักเรียนประเมิน!D46</f>
        <v>0</v>
      </c>
      <c r="E46" s="52">
        <f>นักเรียนประเมิน!E46</f>
        <v>0</v>
      </c>
      <c r="F46" s="107" t="str">
        <f>ครูประเมินนักเรียน!F46</f>
        <v>หญิง</v>
      </c>
      <c r="G46" s="107" t="str">
        <f>'ประเมิน 5 ด้านครูที่ปรึกษา'!H46</f>
        <v>มีปัญหา</v>
      </c>
      <c r="H46" s="107" t="str">
        <f>'ประเมิน 5 ด้านครูที่ปรึกษา'!J46</f>
        <v>มีปัญหา</v>
      </c>
      <c r="I46" s="107" t="str">
        <f>'ประเมิน 5 ด้านครูที่ปรึกษา'!L46</f>
        <v>มีปัญหา</v>
      </c>
      <c r="J46" s="107" t="str">
        <f>'ประเมิน 5 ด้านครูที่ปรึกษา'!N46</f>
        <v>มีปัญหา</v>
      </c>
      <c r="K46" s="103" t="e">
        <f>'ประเมิน 5 ด้านครูที่ปรึกษา'!P46</f>
        <v>#VALUE!</v>
      </c>
      <c r="L46" s="107" t="str">
        <f>'ประเมิน 5 ด้านครูที่ปรึกษา'!R46</f>
        <v>มีจุดแข็ง</v>
      </c>
    </row>
    <row r="47" spans="1:12" ht="19.149999999999999" customHeight="1" x14ac:dyDescent="0.5">
      <c r="A47" s="49" t="str">
        <f>นักเรียนประเมิน!A47</f>
        <v>44</v>
      </c>
      <c r="B47" s="49">
        <f>นักเรียนประเมิน!B47</f>
        <v>0</v>
      </c>
      <c r="C47" s="50">
        <f>นักเรียนประเมิน!C47</f>
        <v>0</v>
      </c>
      <c r="D47" s="51">
        <f>นักเรียนประเมิน!D47</f>
        <v>0</v>
      </c>
      <c r="E47" s="52">
        <f>นักเรียนประเมิน!E47</f>
        <v>0</v>
      </c>
      <c r="F47" s="107" t="str">
        <f>ครูประเมินนักเรียน!F47</f>
        <v>หญิง</v>
      </c>
      <c r="G47" s="107" t="str">
        <f>'ประเมิน 5 ด้านครูที่ปรึกษา'!H47</f>
        <v>มีปัญหา</v>
      </c>
      <c r="H47" s="107" t="str">
        <f>'ประเมิน 5 ด้านครูที่ปรึกษา'!J47</f>
        <v>มีปัญหา</v>
      </c>
      <c r="I47" s="107" t="str">
        <f>'ประเมิน 5 ด้านครูที่ปรึกษา'!L47</f>
        <v>มีปัญหา</v>
      </c>
      <c r="J47" s="107" t="str">
        <f>'ประเมิน 5 ด้านครูที่ปรึกษา'!N47</f>
        <v>มีปัญหา</v>
      </c>
      <c r="K47" s="103" t="e">
        <f>'ประเมิน 5 ด้านครูที่ปรึกษา'!P47</f>
        <v>#VALUE!</v>
      </c>
      <c r="L47" s="107" t="str">
        <f>'ประเมิน 5 ด้านครูที่ปรึกษา'!R47</f>
        <v>มีจุดแข็ง</v>
      </c>
    </row>
    <row r="48" spans="1:12" ht="19.149999999999999" customHeight="1" x14ac:dyDescent="0.5">
      <c r="A48" s="49" t="str">
        <f>นักเรียนประเมิน!A48</f>
        <v>45</v>
      </c>
      <c r="B48" s="49">
        <f>นักเรียนประเมิน!B48</f>
        <v>0</v>
      </c>
      <c r="C48" s="50">
        <f>นักเรียนประเมิน!C48</f>
        <v>0</v>
      </c>
      <c r="D48" s="51">
        <f>นักเรียนประเมิน!D48</f>
        <v>0</v>
      </c>
      <c r="E48" s="52">
        <f>นักเรียนประเมิน!E48</f>
        <v>0</v>
      </c>
      <c r="F48" s="107" t="str">
        <f>ครูประเมินนักเรียน!F48</f>
        <v>หญิง</v>
      </c>
      <c r="G48" s="107" t="str">
        <f>'ประเมิน 5 ด้านครูที่ปรึกษา'!H48</f>
        <v>มีปัญหา</v>
      </c>
      <c r="H48" s="107" t="str">
        <f>'ประเมิน 5 ด้านครูที่ปรึกษา'!J48</f>
        <v>มีปัญหา</v>
      </c>
      <c r="I48" s="107" t="str">
        <f>'ประเมิน 5 ด้านครูที่ปรึกษา'!L48</f>
        <v>มีปัญหา</v>
      </c>
      <c r="J48" s="107" t="str">
        <f>'ประเมิน 5 ด้านครูที่ปรึกษา'!N48</f>
        <v>มีปัญหา</v>
      </c>
      <c r="K48" s="103" t="e">
        <f>'ประเมิน 5 ด้านครูที่ปรึกษา'!P48</f>
        <v>#VALUE!</v>
      </c>
      <c r="L48" s="107" t="str">
        <f>'ประเมิน 5 ด้านครูที่ปรึกษา'!R48</f>
        <v>มีจุดแข็ง</v>
      </c>
    </row>
    <row r="49" spans="1:23" ht="19.149999999999999" customHeight="1" x14ac:dyDescent="0.5">
      <c r="A49" s="49" t="str">
        <f>นักเรียนประเมิน!A49</f>
        <v>46</v>
      </c>
      <c r="B49" s="49">
        <f>นักเรียนประเมิน!B49</f>
        <v>0</v>
      </c>
      <c r="C49" s="50">
        <f>นักเรียนประเมิน!C49</f>
        <v>0</v>
      </c>
      <c r="D49" s="51">
        <f>นักเรียนประเมิน!D49</f>
        <v>0</v>
      </c>
      <c r="E49" s="52">
        <f>นักเรียนประเมิน!E49</f>
        <v>0</v>
      </c>
      <c r="F49" s="107" t="str">
        <f>ครูประเมินนักเรียน!F49</f>
        <v>หญิง</v>
      </c>
      <c r="G49" s="107" t="str">
        <f>'ประเมิน 5 ด้านครูที่ปรึกษา'!H49</f>
        <v>มีปัญหา</v>
      </c>
      <c r="H49" s="107" t="str">
        <f>'ประเมิน 5 ด้านครูที่ปรึกษา'!J49</f>
        <v>มีปัญหา</v>
      </c>
      <c r="I49" s="107" t="str">
        <f>'ประเมิน 5 ด้านครูที่ปรึกษา'!L49</f>
        <v>มีปัญหา</v>
      </c>
      <c r="J49" s="107" t="str">
        <f>'ประเมิน 5 ด้านครูที่ปรึกษา'!N49</f>
        <v>มีปัญหา</v>
      </c>
      <c r="K49" s="103" t="e">
        <f>'ประเมิน 5 ด้านครูที่ปรึกษา'!P49</f>
        <v>#VALUE!</v>
      </c>
      <c r="L49" s="107" t="str">
        <f>'ประเมิน 5 ด้านครูที่ปรึกษา'!R49</f>
        <v>มีจุดแข็ง</v>
      </c>
    </row>
    <row r="50" spans="1:23" ht="19.149999999999999" customHeight="1" x14ac:dyDescent="0.5">
      <c r="A50" s="49" t="str">
        <f>นักเรียนประเมิน!A50</f>
        <v>47</v>
      </c>
      <c r="B50" s="49">
        <f>นักเรียนประเมิน!B50</f>
        <v>0</v>
      </c>
      <c r="C50" s="50">
        <f>นักเรียนประเมิน!C50</f>
        <v>0</v>
      </c>
      <c r="D50" s="51">
        <f>นักเรียนประเมิน!D50</f>
        <v>0</v>
      </c>
      <c r="E50" s="52">
        <f>นักเรียนประเมิน!E50</f>
        <v>0</v>
      </c>
      <c r="F50" s="107" t="str">
        <f>ครูประเมินนักเรียน!F50</f>
        <v>หญิง</v>
      </c>
      <c r="G50" s="107" t="str">
        <f>'ประเมิน 5 ด้านครูที่ปรึกษา'!H50</f>
        <v>มีปัญหา</v>
      </c>
      <c r="H50" s="107" t="str">
        <f>'ประเมิน 5 ด้านครูที่ปรึกษา'!J50</f>
        <v>มีปัญหา</v>
      </c>
      <c r="I50" s="107" t="str">
        <f>'ประเมิน 5 ด้านครูที่ปรึกษา'!L50</f>
        <v>มีปัญหา</v>
      </c>
      <c r="J50" s="107" t="str">
        <f>'ประเมิน 5 ด้านครูที่ปรึกษา'!N50</f>
        <v>มีปัญหา</v>
      </c>
      <c r="K50" s="103" t="e">
        <f>'ประเมิน 5 ด้านครูที่ปรึกษา'!P50</f>
        <v>#VALUE!</v>
      </c>
      <c r="L50" s="107" t="str">
        <f>'ประเมิน 5 ด้านครูที่ปรึกษา'!R50</f>
        <v>มีจุดแข็ง</v>
      </c>
    </row>
    <row r="51" spans="1:23" ht="19.149999999999999" customHeight="1" x14ac:dyDescent="0.5">
      <c r="A51" s="49" t="str">
        <f>นักเรียนประเมิน!A51</f>
        <v>48</v>
      </c>
      <c r="B51" s="49">
        <f>นักเรียนประเมิน!B51</f>
        <v>0</v>
      </c>
      <c r="C51" s="50">
        <f>นักเรียนประเมิน!C51</f>
        <v>0</v>
      </c>
      <c r="D51" s="51">
        <f>นักเรียนประเมิน!D51</f>
        <v>0</v>
      </c>
      <c r="E51" s="52">
        <f>นักเรียนประเมิน!E51</f>
        <v>0</v>
      </c>
      <c r="F51" s="107" t="str">
        <f>ครูประเมินนักเรียน!F51</f>
        <v>หญิง</v>
      </c>
      <c r="G51" s="107" t="str">
        <f>'ประเมิน 5 ด้านครูที่ปรึกษา'!H51</f>
        <v>มีปัญหา</v>
      </c>
      <c r="H51" s="107" t="str">
        <f>'ประเมิน 5 ด้านครูที่ปรึกษา'!J51</f>
        <v>มีปัญหา</v>
      </c>
      <c r="I51" s="107" t="str">
        <f>'ประเมิน 5 ด้านครูที่ปรึกษา'!L51</f>
        <v>มีปัญหา</v>
      </c>
      <c r="J51" s="107" t="str">
        <f>'ประเมิน 5 ด้านครูที่ปรึกษา'!N51</f>
        <v>มีปัญหา</v>
      </c>
      <c r="K51" s="103" t="e">
        <f>'ประเมิน 5 ด้านครูที่ปรึกษา'!P51</f>
        <v>#VALUE!</v>
      </c>
      <c r="L51" s="107" t="str">
        <f>'ประเมิน 5 ด้านครูที่ปรึกษา'!R51</f>
        <v>มีจุดแข็ง</v>
      </c>
    </row>
    <row r="52" spans="1:23" ht="19.149999999999999" customHeight="1" x14ac:dyDescent="0.5">
      <c r="A52" s="49" t="str">
        <f>นักเรียนประเมิน!A52</f>
        <v>49</v>
      </c>
      <c r="B52" s="49">
        <f>นักเรียนประเมิน!B52</f>
        <v>0</v>
      </c>
      <c r="C52" s="50">
        <f>นักเรียนประเมิน!C52</f>
        <v>0</v>
      </c>
      <c r="D52" s="51">
        <f>นักเรียนประเมิน!D52</f>
        <v>0</v>
      </c>
      <c r="E52" s="52">
        <f>นักเรียนประเมิน!E52</f>
        <v>0</v>
      </c>
      <c r="F52" s="107" t="str">
        <f>ครูประเมินนักเรียน!F52</f>
        <v>หญิง</v>
      </c>
      <c r="G52" s="107" t="str">
        <f>'ประเมิน 5 ด้านครูที่ปรึกษา'!H52</f>
        <v>มีปัญหา</v>
      </c>
      <c r="H52" s="107" t="str">
        <f>'ประเมิน 5 ด้านครูที่ปรึกษา'!J52</f>
        <v>มีปัญหา</v>
      </c>
      <c r="I52" s="107" t="str">
        <f>'ประเมิน 5 ด้านครูที่ปรึกษา'!L52</f>
        <v>มีปัญหา</v>
      </c>
      <c r="J52" s="107" t="str">
        <f>'ประเมิน 5 ด้านครูที่ปรึกษา'!N52</f>
        <v>มีปัญหา</v>
      </c>
      <c r="K52" s="103" t="e">
        <f>'ประเมิน 5 ด้านครูที่ปรึกษา'!P52</f>
        <v>#VALUE!</v>
      </c>
      <c r="L52" s="107" t="str">
        <f>'ประเมิน 5 ด้านครูที่ปรึกษา'!R52</f>
        <v>มีจุดแข็ง</v>
      </c>
    </row>
    <row r="53" spans="1:23" ht="19.149999999999999" customHeight="1" x14ac:dyDescent="0.5">
      <c r="A53" s="49" t="str">
        <f>นักเรียนประเมิน!A53</f>
        <v>50</v>
      </c>
      <c r="B53" s="49">
        <f>นักเรียนประเมิน!B53</f>
        <v>0</v>
      </c>
      <c r="C53" s="50">
        <f>นักเรียนประเมิน!C53</f>
        <v>0</v>
      </c>
      <c r="D53" s="51">
        <f>นักเรียนประเมิน!D53</f>
        <v>0</v>
      </c>
      <c r="E53" s="52">
        <f>นักเรียนประเมิน!E53</f>
        <v>0</v>
      </c>
      <c r="F53" s="107" t="str">
        <f>ครูประเมินนักเรียน!F53</f>
        <v>หญิง</v>
      </c>
      <c r="G53" s="107" t="str">
        <f>'ประเมิน 5 ด้านครูที่ปรึกษา'!H53</f>
        <v>มีปัญหา</v>
      </c>
      <c r="H53" s="107" t="str">
        <f>'ประเมิน 5 ด้านครูที่ปรึกษา'!J53</f>
        <v>มีปัญหา</v>
      </c>
      <c r="I53" s="107" t="str">
        <f>'ประเมิน 5 ด้านครูที่ปรึกษา'!L53</f>
        <v>มีปัญหา</v>
      </c>
      <c r="J53" s="107" t="str">
        <f>'ประเมิน 5 ด้านครูที่ปรึกษา'!N53</f>
        <v>มีปัญหา</v>
      </c>
      <c r="K53" s="103" t="e">
        <f>'ประเมิน 5 ด้านครูที่ปรึกษา'!P53</f>
        <v>#VALUE!</v>
      </c>
      <c r="L53" s="107" t="str">
        <f>'ประเมิน 5 ด้านครูที่ปรึกษา'!R53</f>
        <v>มีจุดแข็ง</v>
      </c>
    </row>
    <row r="54" spans="1:23" ht="19.149999999999999" customHeight="1" x14ac:dyDescent="0.5">
      <c r="A54" s="49" t="str">
        <f>นักเรียนประเมิน!A54</f>
        <v>51</v>
      </c>
      <c r="B54" s="49">
        <f>นักเรียนประเมิน!B54</f>
        <v>0</v>
      </c>
      <c r="C54" s="50">
        <f>นักเรียนประเมิน!C54</f>
        <v>0</v>
      </c>
      <c r="D54" s="51">
        <f>นักเรียนประเมิน!D54</f>
        <v>0</v>
      </c>
      <c r="E54" s="52">
        <f>นักเรียนประเมิน!E54</f>
        <v>0</v>
      </c>
      <c r="F54" s="107" t="str">
        <f>ครูประเมินนักเรียน!F54</f>
        <v>หญิง</v>
      </c>
      <c r="G54" s="107" t="str">
        <f>'ประเมิน 5 ด้านครูที่ปรึกษา'!H54</f>
        <v>มีปัญหา</v>
      </c>
      <c r="H54" s="107" t="str">
        <f>'ประเมิน 5 ด้านครูที่ปรึกษา'!J54</f>
        <v>มีปัญหา</v>
      </c>
      <c r="I54" s="107" t="str">
        <f>'ประเมิน 5 ด้านครูที่ปรึกษา'!L54</f>
        <v>มีปัญหา</v>
      </c>
      <c r="J54" s="107" t="str">
        <f>'ประเมิน 5 ด้านครูที่ปรึกษา'!N54</f>
        <v>มีปัญหา</v>
      </c>
      <c r="K54" s="103" t="e">
        <f>'ประเมิน 5 ด้านครูที่ปรึกษา'!P54</f>
        <v>#VALUE!</v>
      </c>
      <c r="L54" s="107" t="str">
        <f>'ประเมิน 5 ด้านครูที่ปรึกษา'!R54</f>
        <v>มีจุดแข็ง</v>
      </c>
    </row>
    <row r="55" spans="1:23" s="57" customFormat="1" ht="19.149999999999999" customHeight="1" x14ac:dyDescent="0.5">
      <c r="A55" s="49" t="str">
        <f>นักเรียนประเมิน!A55</f>
        <v>52</v>
      </c>
      <c r="B55" s="49">
        <f>นักเรียนประเมิน!B55</f>
        <v>0</v>
      </c>
      <c r="C55" s="50">
        <f>นักเรียนประเมิน!C55</f>
        <v>0</v>
      </c>
      <c r="D55" s="51">
        <f>นักเรียนประเมิน!D55</f>
        <v>0</v>
      </c>
      <c r="E55" s="52">
        <f>นักเรียนประเมิน!E55</f>
        <v>0</v>
      </c>
      <c r="F55" s="107" t="str">
        <f>ครูประเมินนักเรียน!F55</f>
        <v>หญิง</v>
      </c>
      <c r="G55" s="107" t="str">
        <f>'ประเมิน 5 ด้านครูที่ปรึกษา'!H55</f>
        <v>มีปัญหา</v>
      </c>
      <c r="H55" s="107" t="str">
        <f>'ประเมิน 5 ด้านครูที่ปรึกษา'!J55</f>
        <v>มีปัญหา</v>
      </c>
      <c r="I55" s="107" t="str">
        <f>'ประเมิน 5 ด้านครูที่ปรึกษา'!L55</f>
        <v>มีปัญหา</v>
      </c>
      <c r="J55" s="107" t="str">
        <f>'ประเมิน 5 ด้านครูที่ปรึกษา'!N55</f>
        <v>มีปัญหา</v>
      </c>
      <c r="K55" s="103" t="e">
        <f>'ประเมิน 5 ด้านครูที่ปรึกษา'!P55</f>
        <v>#VALUE!</v>
      </c>
      <c r="L55" s="107" t="str">
        <f>'ประเมิน 5 ด้านครูที่ปรึกษา'!R55</f>
        <v>มีจุดแข็ง</v>
      </c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</row>
    <row r="56" spans="1:23" ht="21.95" customHeight="1" x14ac:dyDescent="0.5">
      <c r="A56" s="49" t="str">
        <f>นักเรียนประเมิน!A56</f>
        <v>53</v>
      </c>
      <c r="B56" s="49">
        <f>นักเรียนประเมิน!B56</f>
        <v>0</v>
      </c>
      <c r="C56" s="50">
        <f>นักเรียนประเมิน!C56</f>
        <v>0</v>
      </c>
      <c r="D56" s="51">
        <f>นักเรียนประเมิน!D56</f>
        <v>0</v>
      </c>
      <c r="E56" s="52">
        <f>นักเรียนประเมิน!E56</f>
        <v>0</v>
      </c>
      <c r="F56" s="107" t="str">
        <f>ครูประเมินนักเรียน!F56</f>
        <v>หญิง</v>
      </c>
      <c r="G56" s="107" t="str">
        <f>'ประเมิน 5 ด้านครูที่ปรึกษา'!H56</f>
        <v>มีปัญหา</v>
      </c>
      <c r="H56" s="107" t="str">
        <f>'ประเมิน 5 ด้านครูที่ปรึกษา'!J56</f>
        <v>มีปัญหา</v>
      </c>
      <c r="I56" s="107" t="str">
        <f>'ประเมิน 5 ด้านครูที่ปรึกษา'!L56</f>
        <v>มีปัญหา</v>
      </c>
      <c r="J56" s="107" t="str">
        <f>'ประเมิน 5 ด้านครูที่ปรึกษา'!N56</f>
        <v>มีปัญหา</v>
      </c>
      <c r="K56" s="103" t="e">
        <f>'ประเมิน 5 ด้านครูที่ปรึกษา'!P56</f>
        <v>#VALUE!</v>
      </c>
      <c r="L56" s="107" t="str">
        <f>'ประเมิน 5 ด้านครูที่ปรึกษา'!R56</f>
        <v>มีจุดแข็ง</v>
      </c>
    </row>
    <row r="57" spans="1:23" ht="21.95" customHeight="1" x14ac:dyDescent="0.5">
      <c r="A57" s="49" t="str">
        <f>นักเรียนประเมิน!A57</f>
        <v>54</v>
      </c>
      <c r="B57" s="49">
        <f>นักเรียนประเมิน!B57</f>
        <v>0</v>
      </c>
      <c r="C57" s="50">
        <f>นักเรียนประเมิน!C57</f>
        <v>0</v>
      </c>
      <c r="D57" s="51">
        <f>นักเรียนประเมิน!D57</f>
        <v>0</v>
      </c>
      <c r="E57" s="52">
        <f>นักเรียนประเมิน!E57</f>
        <v>0</v>
      </c>
      <c r="F57" s="107" t="str">
        <f>ครูประเมินนักเรียน!F57</f>
        <v>หญิง</v>
      </c>
      <c r="G57" s="107" t="str">
        <f>'ประเมิน 5 ด้านครูที่ปรึกษา'!H57</f>
        <v>มีปัญหา</v>
      </c>
      <c r="H57" s="107" t="str">
        <f>'ประเมิน 5 ด้านครูที่ปรึกษา'!J57</f>
        <v>มีปัญหา</v>
      </c>
      <c r="I57" s="107" t="str">
        <f>'ประเมิน 5 ด้านครูที่ปรึกษา'!L57</f>
        <v>มีปัญหา</v>
      </c>
      <c r="J57" s="107" t="str">
        <f>'ประเมิน 5 ด้านครูที่ปรึกษา'!N57</f>
        <v>มีปัญหา</v>
      </c>
      <c r="K57" s="103" t="e">
        <f>'ประเมิน 5 ด้านครูที่ปรึกษา'!P57</f>
        <v>#VALUE!</v>
      </c>
      <c r="L57" s="107" t="str">
        <f>'ประเมิน 5 ด้านครูที่ปรึกษา'!R57</f>
        <v>มีจุดแข็ง</v>
      </c>
    </row>
    <row r="58" spans="1:23" ht="21.95" customHeight="1" x14ac:dyDescent="0.5">
      <c r="A58" s="49" t="str">
        <f>นักเรียนประเมิน!A58</f>
        <v>55</v>
      </c>
      <c r="B58" s="49">
        <f>นักเรียนประเมิน!B58</f>
        <v>0</v>
      </c>
      <c r="C58" s="50">
        <f>นักเรียนประเมิน!C58</f>
        <v>0</v>
      </c>
      <c r="D58" s="51">
        <f>นักเรียนประเมิน!D58</f>
        <v>0</v>
      </c>
      <c r="E58" s="52">
        <f>นักเรียนประเมิน!E58</f>
        <v>0</v>
      </c>
      <c r="F58" s="107" t="str">
        <f>ครูประเมินนักเรียน!F58</f>
        <v>หญิง</v>
      </c>
      <c r="G58" s="107" t="str">
        <f>'ประเมิน 5 ด้านครูที่ปรึกษา'!H58</f>
        <v>มีปัญหา</v>
      </c>
      <c r="H58" s="107" t="str">
        <f>'ประเมิน 5 ด้านครูที่ปรึกษา'!J58</f>
        <v>มีปัญหา</v>
      </c>
      <c r="I58" s="107" t="str">
        <f>'ประเมิน 5 ด้านครูที่ปรึกษา'!L58</f>
        <v>มีปัญหา</v>
      </c>
      <c r="J58" s="107" t="str">
        <f>'ประเมิน 5 ด้านครูที่ปรึกษา'!N58</f>
        <v>มีปัญหา</v>
      </c>
      <c r="K58" s="103" t="e">
        <f>'ประเมิน 5 ด้านครูที่ปรึกษา'!P58</f>
        <v>#VALUE!</v>
      </c>
      <c r="L58" s="107" t="str">
        <f>'ประเมิน 5 ด้านครูที่ปรึกษา'!R58</f>
        <v>มีจุดแข็ง</v>
      </c>
    </row>
    <row r="59" spans="1:23" ht="21.95" customHeight="1" x14ac:dyDescent="0.5">
      <c r="A59" s="49" t="str">
        <f>นักเรียนประเมิน!A59</f>
        <v>56</v>
      </c>
      <c r="B59" s="49">
        <f>นักเรียนประเมิน!B59</f>
        <v>0</v>
      </c>
      <c r="C59" s="50">
        <f>นักเรียนประเมิน!C59</f>
        <v>0</v>
      </c>
      <c r="D59" s="51">
        <f>นักเรียนประเมิน!D59</f>
        <v>0</v>
      </c>
      <c r="E59" s="52">
        <f>นักเรียนประเมิน!E59</f>
        <v>0</v>
      </c>
      <c r="F59" s="107" t="str">
        <f>ครูประเมินนักเรียน!F59</f>
        <v>หญิง</v>
      </c>
      <c r="G59" s="107" t="str">
        <f>'ประเมิน 5 ด้านครูที่ปรึกษา'!H59</f>
        <v>มีปัญหา</v>
      </c>
      <c r="H59" s="107" t="str">
        <f>'ประเมิน 5 ด้านครูที่ปรึกษา'!J59</f>
        <v>มีปัญหา</v>
      </c>
      <c r="I59" s="107" t="str">
        <f>'ประเมิน 5 ด้านครูที่ปรึกษา'!L59</f>
        <v>มีปัญหา</v>
      </c>
      <c r="J59" s="107" t="str">
        <f>'ประเมิน 5 ด้านครูที่ปรึกษา'!N59</f>
        <v>มีปัญหา</v>
      </c>
      <c r="K59" s="103" t="e">
        <f>'ประเมิน 5 ด้านครูที่ปรึกษา'!P59</f>
        <v>#VALUE!</v>
      </c>
      <c r="L59" s="107" t="str">
        <f>'ประเมิน 5 ด้านครูที่ปรึกษา'!R59</f>
        <v>มีจุดแข็ง</v>
      </c>
    </row>
    <row r="60" spans="1:23" ht="21.95" customHeight="1" x14ac:dyDescent="0.5">
      <c r="A60" s="49" t="str">
        <f>นักเรียนประเมิน!A60</f>
        <v>57</v>
      </c>
      <c r="B60" s="49">
        <f>นักเรียนประเมิน!B60</f>
        <v>0</v>
      </c>
      <c r="C60" s="50">
        <f>นักเรียนประเมิน!C60</f>
        <v>0</v>
      </c>
      <c r="D60" s="51">
        <f>นักเรียนประเมิน!D60</f>
        <v>0</v>
      </c>
      <c r="E60" s="52">
        <f>นักเรียนประเมิน!E60</f>
        <v>0</v>
      </c>
      <c r="F60" s="107" t="str">
        <f>ครูประเมินนักเรียน!F60</f>
        <v>หญิง</v>
      </c>
      <c r="G60" s="107" t="str">
        <f>'ประเมิน 5 ด้านครูที่ปรึกษา'!H60</f>
        <v>มีปัญหา</v>
      </c>
      <c r="H60" s="107" t="str">
        <f>'ประเมิน 5 ด้านครูที่ปรึกษา'!J60</f>
        <v>มีปัญหา</v>
      </c>
      <c r="I60" s="107" t="str">
        <f>'ประเมิน 5 ด้านครูที่ปรึกษา'!L60</f>
        <v>มีปัญหา</v>
      </c>
      <c r="J60" s="107" t="str">
        <f>'ประเมิน 5 ด้านครูที่ปรึกษา'!N60</f>
        <v>มีปัญหา</v>
      </c>
      <c r="K60" s="103" t="e">
        <f>'ประเมิน 5 ด้านครูที่ปรึกษา'!P60</f>
        <v>#VALUE!</v>
      </c>
      <c r="L60" s="107" t="str">
        <f>'ประเมิน 5 ด้านครูที่ปรึกษา'!R60</f>
        <v>มีจุดแข็ง</v>
      </c>
    </row>
    <row r="61" spans="1:23" ht="21.95" customHeight="1" x14ac:dyDescent="0.5">
      <c r="A61" s="49" t="str">
        <f>นักเรียนประเมิน!A61</f>
        <v>58</v>
      </c>
      <c r="B61" s="49">
        <f>นักเรียนประเมิน!B61</f>
        <v>0</v>
      </c>
      <c r="C61" s="50">
        <f>นักเรียนประเมิน!C61</f>
        <v>0</v>
      </c>
      <c r="D61" s="51">
        <f>นักเรียนประเมิน!D61</f>
        <v>0</v>
      </c>
      <c r="E61" s="52">
        <f>นักเรียนประเมิน!E61</f>
        <v>0</v>
      </c>
      <c r="F61" s="107" t="str">
        <f>ครูประเมินนักเรียน!F61</f>
        <v>หญิง</v>
      </c>
      <c r="G61" s="107" t="str">
        <f>'ประเมิน 5 ด้านครูที่ปรึกษา'!H61</f>
        <v>มีปัญหา</v>
      </c>
      <c r="H61" s="107" t="str">
        <f>'ประเมิน 5 ด้านครูที่ปรึกษา'!J61</f>
        <v>มีปัญหา</v>
      </c>
      <c r="I61" s="107" t="str">
        <f>'ประเมิน 5 ด้านครูที่ปรึกษา'!L61</f>
        <v>มีปัญหา</v>
      </c>
      <c r="J61" s="107" t="str">
        <f>'ประเมิน 5 ด้านครูที่ปรึกษา'!N61</f>
        <v>มีปัญหา</v>
      </c>
      <c r="K61" s="103" t="e">
        <f>'ประเมิน 5 ด้านครูที่ปรึกษา'!P61</f>
        <v>#VALUE!</v>
      </c>
      <c r="L61" s="107" t="str">
        <f>'ประเมิน 5 ด้านครูที่ปรึกษา'!R61</f>
        <v>มีจุดแข็ง</v>
      </c>
    </row>
    <row r="62" spans="1:23" ht="21.95" customHeight="1" x14ac:dyDescent="0.5">
      <c r="A62" s="49" t="str">
        <f>นักเรียนประเมิน!A62</f>
        <v>59</v>
      </c>
      <c r="B62" s="49">
        <f>นักเรียนประเมิน!B62</f>
        <v>0</v>
      </c>
      <c r="C62" s="50">
        <f>นักเรียนประเมิน!C62</f>
        <v>0</v>
      </c>
      <c r="D62" s="51">
        <f>นักเรียนประเมิน!D62</f>
        <v>0</v>
      </c>
      <c r="E62" s="52">
        <f>นักเรียนประเมิน!E62</f>
        <v>0</v>
      </c>
      <c r="F62" s="107" t="str">
        <f>ครูประเมินนักเรียน!F62</f>
        <v>หญิง</v>
      </c>
      <c r="G62" s="107" t="str">
        <f>'ประเมิน 5 ด้านครูที่ปรึกษา'!H62</f>
        <v>มีปัญหา</v>
      </c>
      <c r="H62" s="107" t="str">
        <f>'ประเมิน 5 ด้านครูที่ปรึกษา'!J62</f>
        <v>มีปัญหา</v>
      </c>
      <c r="I62" s="107" t="str">
        <f>'ประเมิน 5 ด้านครูที่ปรึกษา'!L62</f>
        <v>มีปัญหา</v>
      </c>
      <c r="J62" s="107" t="str">
        <f>'ประเมิน 5 ด้านครูที่ปรึกษา'!N62</f>
        <v>มีปัญหา</v>
      </c>
      <c r="K62" s="103" t="e">
        <f>'ประเมิน 5 ด้านครูที่ปรึกษา'!P62</f>
        <v>#VALUE!</v>
      </c>
      <c r="L62" s="107" t="str">
        <f>'ประเมิน 5 ด้านครูที่ปรึกษา'!R62</f>
        <v>มีจุดแข็ง</v>
      </c>
    </row>
    <row r="63" spans="1:23" ht="21.95" customHeight="1" x14ac:dyDescent="0.5">
      <c r="A63" s="49" t="str">
        <f>นักเรียนประเมิน!A63</f>
        <v>60</v>
      </c>
      <c r="B63" s="49">
        <f>นักเรียนประเมิน!B63</f>
        <v>0</v>
      </c>
      <c r="C63" s="50">
        <f>นักเรียนประเมิน!C63</f>
        <v>0</v>
      </c>
      <c r="D63" s="51">
        <f>นักเรียนประเมิน!D63</f>
        <v>0</v>
      </c>
      <c r="E63" s="52">
        <f>นักเรียนประเมิน!E63</f>
        <v>0</v>
      </c>
      <c r="F63" s="107" t="str">
        <f>ครูประเมินนักเรียน!F63</f>
        <v>หญิง</v>
      </c>
      <c r="G63" s="107" t="str">
        <f>'ประเมิน 5 ด้านครูที่ปรึกษา'!H63</f>
        <v>มีปัญหา</v>
      </c>
      <c r="H63" s="107" t="str">
        <f>'ประเมิน 5 ด้านครูที่ปรึกษา'!J63</f>
        <v>มีปัญหา</v>
      </c>
      <c r="I63" s="107" t="str">
        <f>'ประเมิน 5 ด้านครูที่ปรึกษา'!L63</f>
        <v>มีปัญหา</v>
      </c>
      <c r="J63" s="107" t="str">
        <f>'ประเมิน 5 ด้านครูที่ปรึกษา'!N63</f>
        <v>มีปัญหา</v>
      </c>
      <c r="K63" s="103" t="e">
        <f>'ประเมิน 5 ด้านครูที่ปรึกษา'!P63</f>
        <v>#VALUE!</v>
      </c>
      <c r="L63" s="107" t="str">
        <f>'ประเมิน 5 ด้านครูที่ปรึกษา'!R63</f>
        <v>มีจุดแข็ง</v>
      </c>
    </row>
    <row r="64" spans="1:23" ht="21.95" customHeight="1" x14ac:dyDescent="0.5">
      <c r="A64" s="49" t="str">
        <f>นักเรียนประเมิน!A64</f>
        <v>61</v>
      </c>
      <c r="B64" s="49">
        <f>นักเรียนประเมิน!B64</f>
        <v>0</v>
      </c>
      <c r="C64" s="50">
        <f>นักเรียนประเมิน!C64</f>
        <v>0</v>
      </c>
      <c r="D64" s="51">
        <f>นักเรียนประเมิน!D64</f>
        <v>0</v>
      </c>
      <c r="E64" s="52">
        <f>นักเรียนประเมิน!E64</f>
        <v>0</v>
      </c>
      <c r="F64" s="107" t="str">
        <f>ครูประเมินนักเรียน!F64</f>
        <v>หญิง</v>
      </c>
      <c r="G64" s="107" t="str">
        <f>'ประเมิน 5 ด้านครูที่ปรึกษา'!H64</f>
        <v>มีปัญหา</v>
      </c>
      <c r="H64" s="107" t="str">
        <f>'ประเมิน 5 ด้านครูที่ปรึกษา'!J64</f>
        <v>มีปัญหา</v>
      </c>
      <c r="I64" s="107" t="str">
        <f>'ประเมิน 5 ด้านครูที่ปรึกษา'!L64</f>
        <v>มีปัญหา</v>
      </c>
      <c r="J64" s="107" t="str">
        <f>'ประเมิน 5 ด้านครูที่ปรึกษา'!N64</f>
        <v>มีปัญหา</v>
      </c>
      <c r="K64" s="103" t="e">
        <f>'ประเมิน 5 ด้านครูที่ปรึกษา'!P64</f>
        <v>#VALUE!</v>
      </c>
      <c r="L64" s="107" t="str">
        <f>'ประเมิน 5 ด้านครูที่ปรึกษา'!R64</f>
        <v>มีจุดแข็ง</v>
      </c>
    </row>
    <row r="65" spans="1:12" ht="21.95" customHeight="1" x14ac:dyDescent="0.5">
      <c r="A65" s="49" t="str">
        <f>นักเรียนประเมิน!A65</f>
        <v>62</v>
      </c>
      <c r="B65" s="49">
        <f>นักเรียนประเมิน!B65</f>
        <v>0</v>
      </c>
      <c r="C65" s="50">
        <f>นักเรียนประเมิน!C65</f>
        <v>0</v>
      </c>
      <c r="D65" s="51">
        <f>นักเรียนประเมิน!D65</f>
        <v>0</v>
      </c>
      <c r="E65" s="52">
        <f>นักเรียนประเมิน!E65</f>
        <v>0</v>
      </c>
      <c r="F65" s="107" t="str">
        <f>ครูประเมินนักเรียน!F65</f>
        <v>หญิง</v>
      </c>
      <c r="G65" s="107" t="str">
        <f>'ประเมิน 5 ด้านครูที่ปรึกษา'!H65</f>
        <v>มีปัญหา</v>
      </c>
      <c r="H65" s="107" t="str">
        <f>'ประเมิน 5 ด้านครูที่ปรึกษา'!J65</f>
        <v>มีปัญหา</v>
      </c>
      <c r="I65" s="107" t="str">
        <f>'ประเมิน 5 ด้านครูที่ปรึกษา'!L65</f>
        <v>มีปัญหา</v>
      </c>
      <c r="J65" s="107" t="str">
        <f>'ประเมิน 5 ด้านครูที่ปรึกษา'!N65</f>
        <v>มีปัญหา</v>
      </c>
      <c r="K65" s="103" t="e">
        <f>'ประเมิน 5 ด้านครูที่ปรึกษา'!P65</f>
        <v>#VALUE!</v>
      </c>
      <c r="L65" s="107" t="str">
        <f>'ประเมิน 5 ด้านครูที่ปรึกษา'!R65</f>
        <v>มีจุดแข็ง</v>
      </c>
    </row>
    <row r="66" spans="1:12" ht="21.95" customHeight="1" x14ac:dyDescent="0.5">
      <c r="A66" s="49" t="str">
        <f>นักเรียนประเมิน!A66</f>
        <v>63</v>
      </c>
      <c r="B66" s="49">
        <f>นักเรียนประเมิน!B66</f>
        <v>0</v>
      </c>
      <c r="C66" s="50">
        <f>นักเรียนประเมิน!C66</f>
        <v>0</v>
      </c>
      <c r="D66" s="51">
        <f>นักเรียนประเมิน!D66</f>
        <v>0</v>
      </c>
      <c r="E66" s="52">
        <f>นักเรียนประเมิน!E66</f>
        <v>0</v>
      </c>
      <c r="F66" s="107" t="str">
        <f>ครูประเมินนักเรียน!F66</f>
        <v>หญิง</v>
      </c>
      <c r="G66" s="107" t="str">
        <f>'ประเมิน 5 ด้านครูที่ปรึกษา'!H66</f>
        <v>มีปัญหา</v>
      </c>
      <c r="H66" s="107" t="str">
        <f>'ประเมิน 5 ด้านครูที่ปรึกษา'!J66</f>
        <v>มีปัญหา</v>
      </c>
      <c r="I66" s="107" t="str">
        <f>'ประเมิน 5 ด้านครูที่ปรึกษา'!L66</f>
        <v>มีปัญหา</v>
      </c>
      <c r="J66" s="107" t="str">
        <f>'ประเมิน 5 ด้านครูที่ปรึกษา'!N66</f>
        <v>มีปัญหา</v>
      </c>
      <c r="K66" s="103" t="e">
        <f>'ประเมิน 5 ด้านครูที่ปรึกษา'!P66</f>
        <v>#VALUE!</v>
      </c>
      <c r="L66" s="107" t="str">
        <f>'ประเมิน 5 ด้านครูที่ปรึกษา'!R66</f>
        <v>มีจุดแข็ง</v>
      </c>
    </row>
    <row r="67" spans="1:12" ht="21.95" customHeight="1" x14ac:dyDescent="0.5">
      <c r="A67" s="49" t="str">
        <f>นักเรียนประเมิน!A67</f>
        <v>64</v>
      </c>
      <c r="B67" s="49">
        <f>นักเรียนประเมิน!B67</f>
        <v>0</v>
      </c>
      <c r="C67" s="50">
        <f>นักเรียนประเมิน!C67</f>
        <v>0</v>
      </c>
      <c r="D67" s="51">
        <f>นักเรียนประเมิน!D67</f>
        <v>0</v>
      </c>
      <c r="E67" s="52">
        <f>นักเรียนประเมิน!E67</f>
        <v>0</v>
      </c>
      <c r="F67" s="107" t="str">
        <f>ครูประเมินนักเรียน!F67</f>
        <v>หญิง</v>
      </c>
      <c r="G67" s="107" t="str">
        <f>'ประเมิน 5 ด้านครูที่ปรึกษา'!H67</f>
        <v>มีปัญหา</v>
      </c>
      <c r="H67" s="107" t="str">
        <f>'ประเมิน 5 ด้านครูที่ปรึกษา'!J67</f>
        <v>มีปัญหา</v>
      </c>
      <c r="I67" s="107" t="str">
        <f>'ประเมิน 5 ด้านครูที่ปรึกษา'!L67</f>
        <v>มีปัญหา</v>
      </c>
      <c r="J67" s="107" t="str">
        <f>'ประเมิน 5 ด้านครูที่ปรึกษา'!N67</f>
        <v>มีปัญหา</v>
      </c>
      <c r="K67" s="103" t="e">
        <f>'ประเมิน 5 ด้านครูที่ปรึกษา'!P67</f>
        <v>#VALUE!</v>
      </c>
      <c r="L67" s="107" t="str">
        <f>'ประเมิน 5 ด้านครูที่ปรึกษา'!R67</f>
        <v>มีจุดแข็ง</v>
      </c>
    </row>
    <row r="68" spans="1:12" ht="21.95" customHeight="1" x14ac:dyDescent="0.5">
      <c r="A68" s="49" t="str">
        <f>นักเรียนประเมิน!A68</f>
        <v>65</v>
      </c>
      <c r="B68" s="49">
        <f>นักเรียนประเมิน!B68</f>
        <v>0</v>
      </c>
      <c r="C68" s="50">
        <f>นักเรียนประเมิน!C68</f>
        <v>0</v>
      </c>
      <c r="D68" s="51">
        <f>นักเรียนประเมิน!D68</f>
        <v>0</v>
      </c>
      <c r="E68" s="52">
        <f>นักเรียนประเมิน!E68</f>
        <v>0</v>
      </c>
      <c r="F68" s="107" t="str">
        <f>ครูประเมินนักเรียน!F68</f>
        <v>หญิง</v>
      </c>
      <c r="G68" s="107" t="str">
        <f>'ประเมิน 5 ด้านครูที่ปรึกษา'!H68</f>
        <v>มีปัญหา</v>
      </c>
      <c r="H68" s="107" t="str">
        <f>'ประเมิน 5 ด้านครูที่ปรึกษา'!J68</f>
        <v>มีปัญหา</v>
      </c>
      <c r="I68" s="107" t="str">
        <f>'ประเมิน 5 ด้านครูที่ปรึกษา'!L68</f>
        <v>มีปัญหา</v>
      </c>
      <c r="J68" s="107" t="str">
        <f>'ประเมิน 5 ด้านครูที่ปรึกษา'!N68</f>
        <v>มีปัญหา</v>
      </c>
      <c r="K68" s="103" t="e">
        <f>'ประเมิน 5 ด้านครูที่ปรึกษา'!P68</f>
        <v>#VALUE!</v>
      </c>
      <c r="L68" s="107" t="str">
        <f>'ประเมิน 5 ด้านครูที่ปรึกษา'!R68</f>
        <v>มีจุดแข็ง</v>
      </c>
    </row>
    <row r="69" spans="1:12" ht="21.95" customHeight="1" x14ac:dyDescent="0.5">
      <c r="A69" s="49" t="str">
        <f>นักเรียนประเมิน!A69</f>
        <v>66</v>
      </c>
      <c r="B69" s="49">
        <f>นักเรียนประเมิน!B69</f>
        <v>0</v>
      </c>
      <c r="C69" s="50">
        <f>นักเรียนประเมิน!C69</f>
        <v>0</v>
      </c>
      <c r="D69" s="51">
        <f>นักเรียนประเมิน!D69</f>
        <v>0</v>
      </c>
      <c r="E69" s="52">
        <f>นักเรียนประเมิน!E69</f>
        <v>0</v>
      </c>
      <c r="F69" s="107" t="str">
        <f>ครูประเมินนักเรียน!F69</f>
        <v>หญิง</v>
      </c>
      <c r="G69" s="107" t="str">
        <f>'ประเมิน 5 ด้านครูที่ปรึกษา'!H69</f>
        <v>มีปัญหา</v>
      </c>
      <c r="H69" s="107" t="str">
        <f>'ประเมิน 5 ด้านครูที่ปรึกษา'!J69</f>
        <v>มีปัญหา</v>
      </c>
      <c r="I69" s="107" t="str">
        <f>'ประเมิน 5 ด้านครูที่ปรึกษา'!L69</f>
        <v>มีปัญหา</v>
      </c>
      <c r="J69" s="107" t="str">
        <f>'ประเมิน 5 ด้านครูที่ปรึกษา'!N69</f>
        <v>มีปัญหา</v>
      </c>
      <c r="K69" s="103" t="e">
        <f>'ประเมิน 5 ด้านครูที่ปรึกษา'!P69</f>
        <v>#VALUE!</v>
      </c>
      <c r="L69" s="107" t="str">
        <f>'ประเมิน 5 ด้านครูที่ปรึกษา'!R69</f>
        <v>มีจุดแข็ง</v>
      </c>
    </row>
    <row r="70" spans="1:12" ht="21.95" customHeight="1" x14ac:dyDescent="0.5">
      <c r="A70" s="49" t="str">
        <f>นักเรียนประเมิน!A70</f>
        <v>67</v>
      </c>
      <c r="B70" s="49">
        <f>นักเรียนประเมิน!B70</f>
        <v>0</v>
      </c>
      <c r="C70" s="50">
        <f>นักเรียนประเมิน!C70</f>
        <v>0</v>
      </c>
      <c r="D70" s="51">
        <f>นักเรียนประเมิน!D70</f>
        <v>0</v>
      </c>
      <c r="E70" s="52">
        <f>นักเรียนประเมิน!E70</f>
        <v>0</v>
      </c>
      <c r="F70" s="107" t="str">
        <f>ครูประเมินนักเรียน!F70</f>
        <v>หญิง</v>
      </c>
      <c r="G70" s="107" t="str">
        <f>'ประเมิน 5 ด้านครูที่ปรึกษา'!H70</f>
        <v>มีปัญหา</v>
      </c>
      <c r="H70" s="107" t="str">
        <f>'ประเมิน 5 ด้านครูที่ปรึกษา'!J70</f>
        <v>มีปัญหา</v>
      </c>
      <c r="I70" s="107" t="str">
        <f>'ประเมิน 5 ด้านครูที่ปรึกษา'!L70</f>
        <v>มีปัญหา</v>
      </c>
      <c r="J70" s="107" t="str">
        <f>'ประเมิน 5 ด้านครูที่ปรึกษา'!N70</f>
        <v>มีปัญหา</v>
      </c>
      <c r="K70" s="103" t="e">
        <f>'ประเมิน 5 ด้านครูที่ปรึกษา'!P70</f>
        <v>#VALUE!</v>
      </c>
      <c r="L70" s="107" t="str">
        <f>'ประเมิน 5 ด้านครูที่ปรึกษา'!R70</f>
        <v>มีจุดแข็ง</v>
      </c>
    </row>
    <row r="71" spans="1:12" ht="21.95" customHeight="1" x14ac:dyDescent="0.5">
      <c r="A71" s="49" t="str">
        <f>นักเรียนประเมิน!A71</f>
        <v>68</v>
      </c>
      <c r="B71" s="49">
        <f>นักเรียนประเมิน!B71</f>
        <v>0</v>
      </c>
      <c r="C71" s="50">
        <f>นักเรียนประเมิน!C71</f>
        <v>0</v>
      </c>
      <c r="D71" s="51">
        <f>นักเรียนประเมิน!D71</f>
        <v>0</v>
      </c>
      <c r="E71" s="52">
        <f>นักเรียนประเมิน!E71</f>
        <v>0</v>
      </c>
      <c r="F71" s="107" t="str">
        <f>ครูประเมินนักเรียน!F71</f>
        <v>หญิง</v>
      </c>
      <c r="G71" s="107" t="str">
        <f>'ประเมิน 5 ด้านครูที่ปรึกษา'!H71</f>
        <v>มีปัญหา</v>
      </c>
      <c r="H71" s="107" t="str">
        <f>'ประเมิน 5 ด้านครูที่ปรึกษา'!J71</f>
        <v>มีปัญหา</v>
      </c>
      <c r="I71" s="107" t="str">
        <f>'ประเมิน 5 ด้านครูที่ปรึกษา'!L71</f>
        <v>มีปัญหา</v>
      </c>
      <c r="J71" s="107" t="str">
        <f>'ประเมิน 5 ด้านครูที่ปรึกษา'!N71</f>
        <v>มีปัญหา</v>
      </c>
      <c r="K71" s="103" t="e">
        <f>'ประเมิน 5 ด้านครูที่ปรึกษา'!P71</f>
        <v>#VALUE!</v>
      </c>
      <c r="L71" s="107" t="str">
        <f>'ประเมิน 5 ด้านครูที่ปรึกษา'!R71</f>
        <v>มีจุดแข็ง</v>
      </c>
    </row>
    <row r="72" spans="1:12" ht="21.95" customHeight="1" x14ac:dyDescent="0.5">
      <c r="A72" s="49" t="str">
        <f>นักเรียนประเมิน!A72</f>
        <v>69</v>
      </c>
      <c r="B72" s="49">
        <f>นักเรียนประเมิน!B72</f>
        <v>0</v>
      </c>
      <c r="C72" s="50">
        <f>นักเรียนประเมิน!C72</f>
        <v>0</v>
      </c>
      <c r="D72" s="51">
        <f>นักเรียนประเมิน!D72</f>
        <v>0</v>
      </c>
      <c r="E72" s="52">
        <f>นักเรียนประเมิน!E72</f>
        <v>0</v>
      </c>
      <c r="F72" s="107" t="str">
        <f>ครูประเมินนักเรียน!F72</f>
        <v>หญิง</v>
      </c>
      <c r="G72" s="107" t="str">
        <f>'ประเมิน 5 ด้านครูที่ปรึกษา'!H72</f>
        <v>มีปัญหา</v>
      </c>
      <c r="H72" s="107" t="str">
        <f>'ประเมิน 5 ด้านครูที่ปรึกษา'!J72</f>
        <v>มีปัญหา</v>
      </c>
      <c r="I72" s="107" t="str">
        <f>'ประเมิน 5 ด้านครูที่ปรึกษา'!L72</f>
        <v>มีปัญหา</v>
      </c>
      <c r="J72" s="107" t="str">
        <f>'ประเมิน 5 ด้านครูที่ปรึกษา'!N72</f>
        <v>มีปัญหา</v>
      </c>
      <c r="K72" s="103" t="e">
        <f>'ประเมิน 5 ด้านครูที่ปรึกษา'!P72</f>
        <v>#VALUE!</v>
      </c>
      <c r="L72" s="107" t="str">
        <f>'ประเมิน 5 ด้านครูที่ปรึกษา'!R72</f>
        <v>มีจุดแข็ง</v>
      </c>
    </row>
    <row r="73" spans="1:12" ht="21.95" customHeight="1" x14ac:dyDescent="0.5">
      <c r="A73" s="49" t="str">
        <f>นักเรียนประเมิน!A73</f>
        <v>70</v>
      </c>
      <c r="B73" s="49">
        <f>นักเรียนประเมิน!B73</f>
        <v>0</v>
      </c>
      <c r="C73" s="50">
        <f>นักเรียนประเมิน!C73</f>
        <v>0</v>
      </c>
      <c r="D73" s="51">
        <f>นักเรียนประเมิน!D73</f>
        <v>0</v>
      </c>
      <c r="E73" s="52">
        <f>นักเรียนประเมิน!E73</f>
        <v>0</v>
      </c>
      <c r="F73" s="107" t="str">
        <f>ครูประเมินนักเรียน!F73</f>
        <v>หญิง</v>
      </c>
      <c r="G73" s="107" t="str">
        <f>'ประเมิน 5 ด้านครูที่ปรึกษา'!H73</f>
        <v>มีปัญหา</v>
      </c>
      <c r="H73" s="107" t="str">
        <f>'ประเมิน 5 ด้านครูที่ปรึกษา'!J73</f>
        <v>มีปัญหา</v>
      </c>
      <c r="I73" s="107" t="str">
        <f>'ประเมิน 5 ด้านครูที่ปรึกษา'!L73</f>
        <v>มีปัญหา</v>
      </c>
      <c r="J73" s="107" t="str">
        <f>'ประเมิน 5 ด้านครูที่ปรึกษา'!N73</f>
        <v>มีปัญหา</v>
      </c>
      <c r="K73" s="103" t="e">
        <f>'ประเมิน 5 ด้านครูที่ปรึกษา'!P73</f>
        <v>#VALUE!</v>
      </c>
      <c r="L73" s="107" t="str">
        <f>'ประเมิน 5 ด้านครูที่ปรึกษา'!R73</f>
        <v>มีจุดแข็ง</v>
      </c>
    </row>
    <row r="74" spans="1:12" ht="21.95" customHeight="1" x14ac:dyDescent="0.5">
      <c r="A74" s="49" t="str">
        <f>นักเรียนประเมิน!A74</f>
        <v>71</v>
      </c>
      <c r="B74" s="49">
        <f>นักเรียนประเมิน!B74</f>
        <v>0</v>
      </c>
      <c r="C74" s="50">
        <f>นักเรียนประเมิน!C74</f>
        <v>0</v>
      </c>
      <c r="D74" s="51">
        <f>นักเรียนประเมิน!D74</f>
        <v>0</v>
      </c>
      <c r="E74" s="52">
        <f>นักเรียนประเมิน!E74</f>
        <v>0</v>
      </c>
      <c r="F74" s="107" t="str">
        <f>ครูประเมินนักเรียน!F74</f>
        <v>หญิง</v>
      </c>
      <c r="G74" s="107" t="str">
        <f>'ประเมิน 5 ด้านครูที่ปรึกษา'!H74</f>
        <v>มีปัญหา</v>
      </c>
      <c r="H74" s="107" t="str">
        <f>'ประเมิน 5 ด้านครูที่ปรึกษา'!J74</f>
        <v>มีปัญหา</v>
      </c>
      <c r="I74" s="107" t="str">
        <f>'ประเมิน 5 ด้านครูที่ปรึกษา'!L74</f>
        <v>มีปัญหา</v>
      </c>
      <c r="J74" s="107" t="str">
        <f>'ประเมิน 5 ด้านครูที่ปรึกษา'!N74</f>
        <v>มีปัญหา</v>
      </c>
      <c r="K74" s="103" t="e">
        <f>'ประเมิน 5 ด้านครูที่ปรึกษา'!P74</f>
        <v>#VALUE!</v>
      </c>
      <c r="L74" s="107" t="str">
        <f>'ประเมิน 5 ด้านครูที่ปรึกษา'!R74</f>
        <v>มีจุดแข็ง</v>
      </c>
    </row>
    <row r="75" spans="1:12" ht="21.95" customHeight="1" x14ac:dyDescent="0.5">
      <c r="A75" s="49" t="str">
        <f>นักเรียนประเมิน!A75</f>
        <v>72</v>
      </c>
      <c r="B75" s="49">
        <f>นักเรียนประเมิน!B75</f>
        <v>0</v>
      </c>
      <c r="C75" s="50">
        <f>นักเรียนประเมิน!C75</f>
        <v>0</v>
      </c>
      <c r="D75" s="51">
        <f>นักเรียนประเมิน!D75</f>
        <v>0</v>
      </c>
      <c r="E75" s="52">
        <f>นักเรียนประเมิน!E75</f>
        <v>0</v>
      </c>
      <c r="F75" s="107" t="str">
        <f>ครูประเมินนักเรียน!F75</f>
        <v>หญิง</v>
      </c>
      <c r="G75" s="107" t="str">
        <f>'ประเมิน 5 ด้านครูที่ปรึกษา'!H75</f>
        <v>มีปัญหา</v>
      </c>
      <c r="H75" s="107" t="str">
        <f>'ประเมิน 5 ด้านครูที่ปรึกษา'!J75</f>
        <v>มีปัญหา</v>
      </c>
      <c r="I75" s="107" t="str">
        <f>'ประเมิน 5 ด้านครูที่ปรึกษา'!L75</f>
        <v>มีปัญหา</v>
      </c>
      <c r="J75" s="107" t="str">
        <f>'ประเมิน 5 ด้านครูที่ปรึกษา'!N75</f>
        <v>มีปัญหา</v>
      </c>
      <c r="K75" s="103" t="e">
        <f>'ประเมิน 5 ด้านครูที่ปรึกษา'!P75</f>
        <v>#VALUE!</v>
      </c>
      <c r="L75" s="107" t="str">
        <f>'ประเมิน 5 ด้านครูที่ปรึกษา'!R75</f>
        <v>มีจุดแข็ง</v>
      </c>
    </row>
    <row r="76" spans="1:12" ht="21.95" customHeight="1" x14ac:dyDescent="0.5">
      <c r="A76" s="49" t="str">
        <f>นักเรียนประเมิน!A76</f>
        <v>73</v>
      </c>
      <c r="B76" s="49">
        <f>นักเรียนประเมิน!B76</f>
        <v>0</v>
      </c>
      <c r="C76" s="50">
        <f>นักเรียนประเมิน!C76</f>
        <v>0</v>
      </c>
      <c r="D76" s="51">
        <f>นักเรียนประเมิน!D76</f>
        <v>0</v>
      </c>
      <c r="E76" s="52">
        <f>นักเรียนประเมิน!E76</f>
        <v>0</v>
      </c>
      <c r="F76" s="107" t="str">
        <f>ครูประเมินนักเรียน!F76</f>
        <v>หญิง</v>
      </c>
      <c r="G76" s="107" t="str">
        <f>'ประเมิน 5 ด้านครูที่ปรึกษา'!H76</f>
        <v>มีปัญหา</v>
      </c>
      <c r="H76" s="107" t="str">
        <f>'ประเมิน 5 ด้านครูที่ปรึกษา'!J76</f>
        <v>มีปัญหา</v>
      </c>
      <c r="I76" s="107" t="str">
        <f>'ประเมิน 5 ด้านครูที่ปรึกษา'!L76</f>
        <v>มีปัญหา</v>
      </c>
      <c r="J76" s="107" t="str">
        <f>'ประเมิน 5 ด้านครูที่ปรึกษา'!N76</f>
        <v>มีปัญหา</v>
      </c>
      <c r="K76" s="103" t="e">
        <f>'ประเมิน 5 ด้านครูที่ปรึกษา'!P76</f>
        <v>#VALUE!</v>
      </c>
      <c r="L76" s="107" t="str">
        <f>'ประเมิน 5 ด้านครูที่ปรึกษา'!R76</f>
        <v>มีจุดแข็ง</v>
      </c>
    </row>
    <row r="77" spans="1:12" ht="21.95" customHeight="1" x14ac:dyDescent="0.5">
      <c r="A77" s="49" t="str">
        <f>นักเรียนประเมิน!A77</f>
        <v>74</v>
      </c>
      <c r="B77" s="49">
        <f>นักเรียนประเมิน!B77</f>
        <v>0</v>
      </c>
      <c r="C77" s="50">
        <f>นักเรียนประเมิน!C77</f>
        <v>0</v>
      </c>
      <c r="D77" s="51">
        <f>นักเรียนประเมิน!D77</f>
        <v>0</v>
      </c>
      <c r="E77" s="52">
        <f>นักเรียนประเมิน!E77</f>
        <v>0</v>
      </c>
      <c r="F77" s="107" t="str">
        <f>ครูประเมินนักเรียน!F77</f>
        <v>หญิง</v>
      </c>
      <c r="G77" s="107" t="str">
        <f>'ประเมิน 5 ด้านครูที่ปรึกษา'!H77</f>
        <v>มีปัญหา</v>
      </c>
      <c r="H77" s="107" t="str">
        <f>'ประเมิน 5 ด้านครูที่ปรึกษา'!J77</f>
        <v>มีปัญหา</v>
      </c>
      <c r="I77" s="107" t="str">
        <f>'ประเมิน 5 ด้านครูที่ปรึกษา'!L77</f>
        <v>มีปัญหา</v>
      </c>
      <c r="J77" s="107" t="str">
        <f>'ประเมิน 5 ด้านครูที่ปรึกษา'!N77</f>
        <v>มีปัญหา</v>
      </c>
      <c r="K77" s="103" t="e">
        <f>'ประเมิน 5 ด้านครูที่ปรึกษา'!P77</f>
        <v>#VALUE!</v>
      </c>
      <c r="L77" s="107" t="str">
        <f>'ประเมิน 5 ด้านครูที่ปรึกษา'!R77</f>
        <v>มีจุดแข็ง</v>
      </c>
    </row>
    <row r="78" spans="1:12" ht="21.95" customHeight="1" x14ac:dyDescent="0.5">
      <c r="A78" s="49" t="str">
        <f>นักเรียนประเมิน!A78</f>
        <v>75</v>
      </c>
      <c r="B78" s="49">
        <f>นักเรียนประเมิน!B78</f>
        <v>0</v>
      </c>
      <c r="C78" s="50">
        <f>นักเรียนประเมิน!C78</f>
        <v>0</v>
      </c>
      <c r="D78" s="51">
        <f>นักเรียนประเมิน!D78</f>
        <v>0</v>
      </c>
      <c r="E78" s="52">
        <f>นักเรียนประเมิน!E78</f>
        <v>0</v>
      </c>
      <c r="F78" s="107" t="str">
        <f>ครูประเมินนักเรียน!F78</f>
        <v>หญิง</v>
      </c>
      <c r="G78" s="107" t="str">
        <f>'ประเมิน 5 ด้านครูที่ปรึกษา'!H78</f>
        <v>มีปัญหา</v>
      </c>
      <c r="H78" s="107" t="str">
        <f>'ประเมิน 5 ด้านครูที่ปรึกษา'!J78</f>
        <v>มีปัญหา</v>
      </c>
      <c r="I78" s="107" t="str">
        <f>'ประเมิน 5 ด้านครูที่ปรึกษา'!L78</f>
        <v>มีปัญหา</v>
      </c>
      <c r="J78" s="107" t="str">
        <f>'ประเมิน 5 ด้านครูที่ปรึกษา'!N78</f>
        <v>มีปัญหา</v>
      </c>
      <c r="K78" s="103" t="e">
        <f>'ประเมิน 5 ด้านครูที่ปรึกษา'!P78</f>
        <v>#VALUE!</v>
      </c>
      <c r="L78" s="107" t="str">
        <f>'ประเมิน 5 ด้านครูที่ปรึกษา'!R78</f>
        <v>มีจุดแข็ง</v>
      </c>
    </row>
    <row r="79" spans="1:12" ht="21.95" customHeight="1" x14ac:dyDescent="0.5">
      <c r="A79" s="49" t="str">
        <f>นักเรียนประเมิน!A79</f>
        <v>76</v>
      </c>
      <c r="B79" s="49">
        <f>นักเรียนประเมิน!B79</f>
        <v>0</v>
      </c>
      <c r="C79" s="50">
        <f>นักเรียนประเมิน!C79</f>
        <v>0</v>
      </c>
      <c r="D79" s="51">
        <f>นักเรียนประเมิน!D79</f>
        <v>0</v>
      </c>
      <c r="E79" s="52">
        <f>นักเรียนประเมิน!E79</f>
        <v>0</v>
      </c>
      <c r="F79" s="107" t="str">
        <f>ครูประเมินนักเรียน!F79</f>
        <v>หญิง</v>
      </c>
      <c r="G79" s="107" t="str">
        <f>'ประเมิน 5 ด้านครูที่ปรึกษา'!H79</f>
        <v>มีปัญหา</v>
      </c>
      <c r="H79" s="107" t="str">
        <f>'ประเมิน 5 ด้านครูที่ปรึกษา'!J79</f>
        <v>มีปัญหา</v>
      </c>
      <c r="I79" s="107" t="str">
        <f>'ประเมิน 5 ด้านครูที่ปรึกษา'!L79</f>
        <v>มีปัญหา</v>
      </c>
      <c r="J79" s="107" t="str">
        <f>'ประเมิน 5 ด้านครูที่ปรึกษา'!N79</f>
        <v>มีปัญหา</v>
      </c>
      <c r="K79" s="103" t="e">
        <f>'ประเมิน 5 ด้านครูที่ปรึกษา'!P79</f>
        <v>#VALUE!</v>
      </c>
      <c r="L79" s="107" t="str">
        <f>'ประเมิน 5 ด้านครูที่ปรึกษา'!R79</f>
        <v>มีจุดแข็ง</v>
      </c>
    </row>
    <row r="80" spans="1:12" ht="21.95" customHeight="1" x14ac:dyDescent="0.5">
      <c r="A80" s="49" t="str">
        <f>นักเรียนประเมิน!A80</f>
        <v>77</v>
      </c>
      <c r="B80" s="49">
        <f>นักเรียนประเมิน!B80</f>
        <v>0</v>
      </c>
      <c r="C80" s="50">
        <f>นักเรียนประเมิน!C80</f>
        <v>0</v>
      </c>
      <c r="D80" s="51">
        <f>นักเรียนประเมิน!D80</f>
        <v>0</v>
      </c>
      <c r="E80" s="52">
        <f>นักเรียนประเมิน!E80</f>
        <v>0</v>
      </c>
      <c r="F80" s="107" t="str">
        <f>ครูประเมินนักเรียน!F80</f>
        <v>หญิง</v>
      </c>
      <c r="G80" s="107" t="str">
        <f>'ประเมิน 5 ด้านครูที่ปรึกษา'!H80</f>
        <v>มีปัญหา</v>
      </c>
      <c r="H80" s="107" t="str">
        <f>'ประเมิน 5 ด้านครูที่ปรึกษา'!J80</f>
        <v>มีปัญหา</v>
      </c>
      <c r="I80" s="107" t="str">
        <f>'ประเมิน 5 ด้านครูที่ปรึกษา'!L80</f>
        <v>มีปัญหา</v>
      </c>
      <c r="J80" s="107" t="str">
        <f>'ประเมิน 5 ด้านครูที่ปรึกษา'!N80</f>
        <v>มีปัญหา</v>
      </c>
      <c r="K80" s="103" t="e">
        <f>'ประเมิน 5 ด้านครูที่ปรึกษา'!P80</f>
        <v>#VALUE!</v>
      </c>
      <c r="L80" s="107" t="str">
        <f>'ประเมิน 5 ด้านครูที่ปรึกษา'!R80</f>
        <v>มีจุดแข็ง</v>
      </c>
    </row>
    <row r="81" spans="1:12" ht="21.95" customHeight="1" x14ac:dyDescent="0.5">
      <c r="A81" s="49" t="str">
        <f>นักเรียนประเมิน!A81</f>
        <v>78</v>
      </c>
      <c r="B81" s="49">
        <f>นักเรียนประเมิน!B81</f>
        <v>0</v>
      </c>
      <c r="C81" s="50">
        <f>นักเรียนประเมิน!C81</f>
        <v>0</v>
      </c>
      <c r="D81" s="51">
        <f>นักเรียนประเมิน!D81</f>
        <v>0</v>
      </c>
      <c r="E81" s="52">
        <f>นักเรียนประเมิน!E81</f>
        <v>0</v>
      </c>
      <c r="F81" s="107" t="str">
        <f>ครูประเมินนักเรียน!F81</f>
        <v>หญิง</v>
      </c>
      <c r="G81" s="107" t="str">
        <f>'ประเมิน 5 ด้านครูที่ปรึกษา'!H81</f>
        <v>มีปัญหา</v>
      </c>
      <c r="H81" s="107" t="str">
        <f>'ประเมิน 5 ด้านครูที่ปรึกษา'!J81</f>
        <v>มีปัญหา</v>
      </c>
      <c r="I81" s="107" t="str">
        <f>'ประเมิน 5 ด้านครูที่ปรึกษา'!L81</f>
        <v>มีปัญหา</v>
      </c>
      <c r="J81" s="107" t="str">
        <f>'ประเมิน 5 ด้านครูที่ปรึกษา'!N81</f>
        <v>มีปัญหา</v>
      </c>
      <c r="K81" s="103" t="e">
        <f>'ประเมิน 5 ด้านครูที่ปรึกษา'!P81</f>
        <v>#VALUE!</v>
      </c>
      <c r="L81" s="107" t="str">
        <f>'ประเมิน 5 ด้านครูที่ปรึกษา'!R81</f>
        <v>มีจุดแข็ง</v>
      </c>
    </row>
    <row r="82" spans="1:12" ht="21.95" customHeight="1" x14ac:dyDescent="0.5">
      <c r="A82" s="49" t="str">
        <f>นักเรียนประเมิน!A82</f>
        <v>79</v>
      </c>
      <c r="B82" s="49">
        <f>นักเรียนประเมิน!B82</f>
        <v>0</v>
      </c>
      <c r="C82" s="50">
        <f>นักเรียนประเมิน!C82</f>
        <v>0</v>
      </c>
      <c r="D82" s="51">
        <f>นักเรียนประเมิน!D82</f>
        <v>0</v>
      </c>
      <c r="E82" s="52">
        <f>นักเรียนประเมิน!E82</f>
        <v>0</v>
      </c>
      <c r="F82" s="107" t="str">
        <f>ครูประเมินนักเรียน!F82</f>
        <v>หญิง</v>
      </c>
      <c r="G82" s="107" t="str">
        <f>'ประเมิน 5 ด้านครูที่ปรึกษา'!H82</f>
        <v>มีปัญหา</v>
      </c>
      <c r="H82" s="107" t="str">
        <f>'ประเมิน 5 ด้านครูที่ปรึกษา'!J82</f>
        <v>มีปัญหา</v>
      </c>
      <c r="I82" s="107" t="str">
        <f>'ประเมิน 5 ด้านครูที่ปรึกษา'!L82</f>
        <v>มีปัญหา</v>
      </c>
      <c r="J82" s="107" t="str">
        <f>'ประเมิน 5 ด้านครูที่ปรึกษา'!N82</f>
        <v>มีปัญหา</v>
      </c>
      <c r="K82" s="103" t="e">
        <f>'ประเมิน 5 ด้านครูที่ปรึกษา'!P82</f>
        <v>#VALUE!</v>
      </c>
      <c r="L82" s="107" t="str">
        <f>'ประเมิน 5 ด้านครูที่ปรึกษา'!R82</f>
        <v>มีจุดแข็ง</v>
      </c>
    </row>
    <row r="83" spans="1:12" ht="21.95" customHeight="1" x14ac:dyDescent="0.5">
      <c r="A83" s="49" t="str">
        <f>นักเรียนประเมิน!A83</f>
        <v>80</v>
      </c>
      <c r="B83" s="49">
        <f>นักเรียนประเมิน!B83</f>
        <v>0</v>
      </c>
      <c r="C83" s="50">
        <f>นักเรียนประเมิน!C83</f>
        <v>0</v>
      </c>
      <c r="D83" s="51">
        <f>นักเรียนประเมิน!D83</f>
        <v>0</v>
      </c>
      <c r="E83" s="52">
        <f>นักเรียนประเมิน!E83</f>
        <v>0</v>
      </c>
      <c r="F83" s="107" t="str">
        <f>ครูประเมินนักเรียน!F83</f>
        <v>หญิง</v>
      </c>
      <c r="G83" s="107" t="str">
        <f>'ประเมิน 5 ด้านครูที่ปรึกษา'!H83</f>
        <v>มีปัญหา</v>
      </c>
      <c r="H83" s="107" t="str">
        <f>'ประเมิน 5 ด้านครูที่ปรึกษา'!J83</f>
        <v>มีปัญหา</v>
      </c>
      <c r="I83" s="107" t="str">
        <f>'ประเมิน 5 ด้านครูที่ปรึกษา'!L83</f>
        <v>มีปัญหา</v>
      </c>
      <c r="J83" s="107" t="str">
        <f>'ประเมิน 5 ด้านครูที่ปรึกษา'!N83</f>
        <v>มีปัญหา</v>
      </c>
      <c r="K83" s="103" t="e">
        <f>'ประเมิน 5 ด้านครูที่ปรึกษา'!P83</f>
        <v>#VALUE!</v>
      </c>
      <c r="L83" s="107" t="str">
        <f>'ประเมิน 5 ด้านครูที่ปรึกษา'!R83</f>
        <v>มีจุดแข็ง</v>
      </c>
    </row>
    <row r="84" spans="1:12" ht="21.95" customHeight="1" x14ac:dyDescent="0.5">
      <c r="A84" s="49" t="str">
        <f>นักเรียนประเมิน!A84</f>
        <v>81</v>
      </c>
      <c r="B84" s="49">
        <f>นักเรียนประเมิน!B84</f>
        <v>0</v>
      </c>
      <c r="C84" s="50">
        <f>นักเรียนประเมิน!C84</f>
        <v>0</v>
      </c>
      <c r="D84" s="51">
        <f>นักเรียนประเมิน!D84</f>
        <v>0</v>
      </c>
      <c r="E84" s="52">
        <f>นักเรียนประเมิน!E84</f>
        <v>0</v>
      </c>
      <c r="F84" s="107" t="str">
        <f>ครูประเมินนักเรียน!F84</f>
        <v>หญิง</v>
      </c>
      <c r="G84" s="107" t="str">
        <f>'ประเมิน 5 ด้านครูที่ปรึกษา'!H84</f>
        <v>มีปัญหา</v>
      </c>
      <c r="H84" s="107" t="str">
        <f>'ประเมิน 5 ด้านครูที่ปรึกษา'!J84</f>
        <v>มีปัญหา</v>
      </c>
      <c r="I84" s="107" t="str">
        <f>'ประเมิน 5 ด้านครูที่ปรึกษา'!L84</f>
        <v>มีปัญหา</v>
      </c>
      <c r="J84" s="107" t="str">
        <f>'ประเมิน 5 ด้านครูที่ปรึกษา'!N84</f>
        <v>มีปัญหา</v>
      </c>
      <c r="K84" s="103" t="e">
        <f>'ประเมิน 5 ด้านครูที่ปรึกษา'!P84</f>
        <v>#VALUE!</v>
      </c>
      <c r="L84" s="107" t="str">
        <f>'ประเมิน 5 ด้านครูที่ปรึกษา'!R84</f>
        <v>มีจุดแข็ง</v>
      </c>
    </row>
    <row r="85" spans="1:12" ht="21.95" customHeight="1" x14ac:dyDescent="0.5">
      <c r="A85" s="49" t="str">
        <f>นักเรียนประเมิน!A85</f>
        <v>82</v>
      </c>
      <c r="B85" s="49">
        <f>นักเรียนประเมิน!B85</f>
        <v>0</v>
      </c>
      <c r="C85" s="50">
        <f>นักเรียนประเมิน!C85</f>
        <v>0</v>
      </c>
      <c r="D85" s="51">
        <f>นักเรียนประเมิน!D85</f>
        <v>0</v>
      </c>
      <c r="E85" s="52">
        <f>นักเรียนประเมิน!E85</f>
        <v>0</v>
      </c>
      <c r="F85" s="107" t="str">
        <f>ครูประเมินนักเรียน!F85</f>
        <v>หญิง</v>
      </c>
      <c r="G85" s="107" t="str">
        <f>'ประเมิน 5 ด้านครูที่ปรึกษา'!H85</f>
        <v>มีปัญหา</v>
      </c>
      <c r="H85" s="107" t="str">
        <f>'ประเมิน 5 ด้านครูที่ปรึกษา'!J85</f>
        <v>มีปัญหา</v>
      </c>
      <c r="I85" s="107" t="str">
        <f>'ประเมิน 5 ด้านครูที่ปรึกษา'!L85</f>
        <v>มีปัญหา</v>
      </c>
      <c r="J85" s="107" t="str">
        <f>'ประเมิน 5 ด้านครูที่ปรึกษา'!N85</f>
        <v>มีปัญหา</v>
      </c>
      <c r="K85" s="103" t="e">
        <f>'ประเมิน 5 ด้านครูที่ปรึกษา'!P85</f>
        <v>#VALUE!</v>
      </c>
      <c r="L85" s="107" t="str">
        <f>'ประเมิน 5 ด้านครูที่ปรึกษา'!R85</f>
        <v>มีจุดแข็ง</v>
      </c>
    </row>
    <row r="86" spans="1:12" ht="21.95" customHeight="1" x14ac:dyDescent="0.5">
      <c r="A86" s="49" t="str">
        <f>นักเรียนประเมิน!A86</f>
        <v>83</v>
      </c>
      <c r="B86" s="49">
        <f>นักเรียนประเมิน!B86</f>
        <v>0</v>
      </c>
      <c r="C86" s="50">
        <f>นักเรียนประเมิน!C86</f>
        <v>0</v>
      </c>
      <c r="D86" s="51">
        <f>นักเรียนประเมิน!D86</f>
        <v>0</v>
      </c>
      <c r="E86" s="52">
        <f>นักเรียนประเมิน!E86</f>
        <v>0</v>
      </c>
      <c r="F86" s="107" t="str">
        <f>ครูประเมินนักเรียน!F86</f>
        <v>หญิง</v>
      </c>
      <c r="G86" s="107" t="str">
        <f>'ประเมิน 5 ด้านครูที่ปรึกษา'!H86</f>
        <v>มีปัญหา</v>
      </c>
      <c r="H86" s="107" t="str">
        <f>'ประเมิน 5 ด้านครูที่ปรึกษา'!J86</f>
        <v>มีปัญหา</v>
      </c>
      <c r="I86" s="107" t="str">
        <f>'ประเมิน 5 ด้านครูที่ปรึกษา'!L86</f>
        <v>มีปัญหา</v>
      </c>
      <c r="J86" s="107" t="str">
        <f>'ประเมิน 5 ด้านครูที่ปรึกษา'!N86</f>
        <v>มีปัญหา</v>
      </c>
      <c r="K86" s="103" t="e">
        <f>'ประเมิน 5 ด้านครูที่ปรึกษา'!P86</f>
        <v>#VALUE!</v>
      </c>
      <c r="L86" s="107" t="str">
        <f>'ประเมิน 5 ด้านครูที่ปรึกษา'!R86</f>
        <v>มีจุดแข็ง</v>
      </c>
    </row>
    <row r="87" spans="1:12" ht="21.95" customHeight="1" x14ac:dyDescent="0.5">
      <c r="A87" s="49" t="str">
        <f>นักเรียนประเมิน!A87</f>
        <v>84</v>
      </c>
      <c r="B87" s="49">
        <f>นักเรียนประเมิน!B87</f>
        <v>0</v>
      </c>
      <c r="C87" s="50">
        <f>นักเรียนประเมิน!C87</f>
        <v>0</v>
      </c>
      <c r="D87" s="51">
        <f>นักเรียนประเมิน!D87</f>
        <v>0</v>
      </c>
      <c r="E87" s="52">
        <f>นักเรียนประเมิน!E87</f>
        <v>0</v>
      </c>
      <c r="F87" s="107" t="str">
        <f>ครูประเมินนักเรียน!F87</f>
        <v>หญิง</v>
      </c>
      <c r="G87" s="107" t="str">
        <f>'ประเมิน 5 ด้านครูที่ปรึกษา'!H87</f>
        <v>มีปัญหา</v>
      </c>
      <c r="H87" s="107" t="str">
        <f>'ประเมิน 5 ด้านครูที่ปรึกษา'!J87</f>
        <v>มีปัญหา</v>
      </c>
      <c r="I87" s="107" t="str">
        <f>'ประเมิน 5 ด้านครูที่ปรึกษา'!L87</f>
        <v>มีปัญหา</v>
      </c>
      <c r="J87" s="107" t="str">
        <f>'ประเมิน 5 ด้านครูที่ปรึกษา'!N87</f>
        <v>มีปัญหา</v>
      </c>
      <c r="K87" s="103" t="e">
        <f>'ประเมิน 5 ด้านครูที่ปรึกษา'!P87</f>
        <v>#VALUE!</v>
      </c>
      <c r="L87" s="107" t="str">
        <f>'ประเมิน 5 ด้านครูที่ปรึกษา'!R87</f>
        <v>มีจุดแข็ง</v>
      </c>
    </row>
    <row r="88" spans="1:12" ht="21.95" customHeight="1" x14ac:dyDescent="0.5">
      <c r="A88" s="49" t="str">
        <f>นักเรียนประเมิน!A88</f>
        <v>85</v>
      </c>
      <c r="B88" s="49">
        <f>นักเรียนประเมิน!B88</f>
        <v>0</v>
      </c>
      <c r="C88" s="50">
        <f>นักเรียนประเมิน!C88</f>
        <v>0</v>
      </c>
      <c r="D88" s="51">
        <f>นักเรียนประเมิน!D88</f>
        <v>0</v>
      </c>
      <c r="E88" s="52">
        <f>นักเรียนประเมิน!E88</f>
        <v>0</v>
      </c>
      <c r="F88" s="107" t="str">
        <f>ครูประเมินนักเรียน!F88</f>
        <v>หญิง</v>
      </c>
      <c r="G88" s="107" t="str">
        <f>'ประเมิน 5 ด้านครูที่ปรึกษา'!H88</f>
        <v>มีปัญหา</v>
      </c>
      <c r="H88" s="107" t="str">
        <f>'ประเมิน 5 ด้านครูที่ปรึกษา'!J88</f>
        <v>มีปัญหา</v>
      </c>
      <c r="I88" s="107" t="str">
        <f>'ประเมิน 5 ด้านครูที่ปรึกษา'!L88</f>
        <v>มีปัญหา</v>
      </c>
      <c r="J88" s="107" t="str">
        <f>'ประเมิน 5 ด้านครูที่ปรึกษา'!N88</f>
        <v>มีปัญหา</v>
      </c>
      <c r="K88" s="103" t="e">
        <f>'ประเมิน 5 ด้านครูที่ปรึกษา'!P88</f>
        <v>#VALUE!</v>
      </c>
      <c r="L88" s="107" t="str">
        <f>'ประเมิน 5 ด้านครูที่ปรึกษา'!R88</f>
        <v>มีจุดแข็ง</v>
      </c>
    </row>
    <row r="89" spans="1:12" ht="21.95" customHeight="1" x14ac:dyDescent="0.5">
      <c r="A89" s="49" t="str">
        <f>นักเรียนประเมิน!A89</f>
        <v>86</v>
      </c>
      <c r="B89" s="49">
        <f>นักเรียนประเมิน!B89</f>
        <v>0</v>
      </c>
      <c r="C89" s="50">
        <f>นักเรียนประเมิน!C89</f>
        <v>0</v>
      </c>
      <c r="D89" s="51">
        <f>นักเรียนประเมิน!D89</f>
        <v>0</v>
      </c>
      <c r="E89" s="52">
        <f>นักเรียนประเมิน!E89</f>
        <v>0</v>
      </c>
      <c r="F89" s="107" t="str">
        <f>ครูประเมินนักเรียน!F89</f>
        <v>หญิง</v>
      </c>
      <c r="G89" s="107" t="str">
        <f>'ประเมิน 5 ด้านครูที่ปรึกษา'!H89</f>
        <v>มีปัญหา</v>
      </c>
      <c r="H89" s="107" t="str">
        <f>'ประเมิน 5 ด้านครูที่ปรึกษา'!J89</f>
        <v>มีปัญหา</v>
      </c>
      <c r="I89" s="107" t="str">
        <f>'ประเมิน 5 ด้านครูที่ปรึกษา'!L89</f>
        <v>มีปัญหา</v>
      </c>
      <c r="J89" s="107" t="str">
        <f>'ประเมิน 5 ด้านครูที่ปรึกษา'!N89</f>
        <v>มีปัญหา</v>
      </c>
      <c r="K89" s="103" t="e">
        <f>'ประเมิน 5 ด้านครูที่ปรึกษา'!P89</f>
        <v>#VALUE!</v>
      </c>
      <c r="L89" s="107" t="str">
        <f>'ประเมิน 5 ด้านครูที่ปรึกษา'!R89</f>
        <v>มีจุดแข็ง</v>
      </c>
    </row>
    <row r="90" spans="1:12" ht="21.95" customHeight="1" x14ac:dyDescent="0.5">
      <c r="A90" s="49" t="str">
        <f>นักเรียนประเมิน!A90</f>
        <v>87</v>
      </c>
      <c r="B90" s="49">
        <f>นักเรียนประเมิน!B90</f>
        <v>0</v>
      </c>
      <c r="C90" s="50">
        <f>นักเรียนประเมิน!C90</f>
        <v>0</v>
      </c>
      <c r="D90" s="51">
        <f>นักเรียนประเมิน!D90</f>
        <v>0</v>
      </c>
      <c r="E90" s="52">
        <f>นักเรียนประเมิน!E90</f>
        <v>0</v>
      </c>
      <c r="F90" s="107" t="str">
        <f>ครูประเมินนักเรียน!F90</f>
        <v>หญิง</v>
      </c>
      <c r="G90" s="107" t="str">
        <f>'ประเมิน 5 ด้านครูที่ปรึกษา'!H90</f>
        <v>มีปัญหา</v>
      </c>
      <c r="H90" s="107" t="str">
        <f>'ประเมิน 5 ด้านครูที่ปรึกษา'!J90</f>
        <v>มีปัญหา</v>
      </c>
      <c r="I90" s="107" t="str">
        <f>'ประเมิน 5 ด้านครูที่ปรึกษา'!L90</f>
        <v>มีปัญหา</v>
      </c>
      <c r="J90" s="107" t="str">
        <f>'ประเมิน 5 ด้านครูที่ปรึกษา'!N90</f>
        <v>มีปัญหา</v>
      </c>
      <c r="K90" s="103" t="e">
        <f>'ประเมิน 5 ด้านครูที่ปรึกษา'!P90</f>
        <v>#VALUE!</v>
      </c>
      <c r="L90" s="107" t="str">
        <f>'ประเมิน 5 ด้านครูที่ปรึกษา'!R90</f>
        <v>มีจุดแข็ง</v>
      </c>
    </row>
    <row r="91" spans="1:12" ht="21.95" customHeight="1" x14ac:dyDescent="0.5">
      <c r="A91" s="49" t="str">
        <f>นักเรียนประเมิน!A91</f>
        <v>88</v>
      </c>
      <c r="B91" s="49">
        <f>นักเรียนประเมิน!B91</f>
        <v>0</v>
      </c>
      <c r="C91" s="50">
        <f>นักเรียนประเมิน!C91</f>
        <v>0</v>
      </c>
      <c r="D91" s="51">
        <f>นักเรียนประเมิน!D91</f>
        <v>0</v>
      </c>
      <c r="E91" s="52">
        <f>นักเรียนประเมิน!E91</f>
        <v>0</v>
      </c>
      <c r="F91" s="107" t="str">
        <f>ครูประเมินนักเรียน!F91</f>
        <v>หญิง</v>
      </c>
      <c r="G91" s="107" t="str">
        <f>'ประเมิน 5 ด้านครูที่ปรึกษา'!H91</f>
        <v>มีปัญหา</v>
      </c>
      <c r="H91" s="107" t="str">
        <f>'ประเมิน 5 ด้านครูที่ปรึกษา'!J91</f>
        <v>มีปัญหา</v>
      </c>
      <c r="I91" s="107" t="str">
        <f>'ประเมิน 5 ด้านครูที่ปรึกษา'!L91</f>
        <v>มีปัญหา</v>
      </c>
      <c r="J91" s="107" t="str">
        <f>'ประเมิน 5 ด้านครูที่ปรึกษา'!N91</f>
        <v>มีปัญหา</v>
      </c>
      <c r="K91" s="103" t="e">
        <f>'ประเมิน 5 ด้านครูที่ปรึกษา'!P91</f>
        <v>#VALUE!</v>
      </c>
      <c r="L91" s="107" t="str">
        <f>'ประเมิน 5 ด้านครูที่ปรึกษา'!R91</f>
        <v>มีจุดแข็ง</v>
      </c>
    </row>
    <row r="92" spans="1:12" ht="21.95" customHeight="1" x14ac:dyDescent="0.5">
      <c r="A92" s="49" t="str">
        <f>นักเรียนประเมิน!A92</f>
        <v>89</v>
      </c>
      <c r="B92" s="49">
        <f>นักเรียนประเมิน!B92</f>
        <v>0</v>
      </c>
      <c r="C92" s="50">
        <f>นักเรียนประเมิน!C92</f>
        <v>0</v>
      </c>
      <c r="D92" s="51">
        <f>นักเรียนประเมิน!D92</f>
        <v>0</v>
      </c>
      <c r="E92" s="52">
        <f>นักเรียนประเมิน!E92</f>
        <v>0</v>
      </c>
      <c r="F92" s="107" t="str">
        <f>ครูประเมินนักเรียน!F92</f>
        <v>หญิง</v>
      </c>
      <c r="G92" s="107" t="str">
        <f>'ประเมิน 5 ด้านครูที่ปรึกษา'!H92</f>
        <v>มีปัญหา</v>
      </c>
      <c r="H92" s="107" t="str">
        <f>'ประเมิน 5 ด้านครูที่ปรึกษา'!J92</f>
        <v>มีปัญหา</v>
      </c>
      <c r="I92" s="107" t="str">
        <f>'ประเมิน 5 ด้านครูที่ปรึกษา'!L92</f>
        <v>มีปัญหา</v>
      </c>
      <c r="J92" s="107" t="str">
        <f>'ประเมิน 5 ด้านครูที่ปรึกษา'!N92</f>
        <v>มีปัญหา</v>
      </c>
      <c r="K92" s="103" t="e">
        <f>'ประเมิน 5 ด้านครูที่ปรึกษา'!P92</f>
        <v>#VALUE!</v>
      </c>
      <c r="L92" s="107" t="str">
        <f>'ประเมิน 5 ด้านครูที่ปรึกษา'!R92</f>
        <v>มีจุดแข็ง</v>
      </c>
    </row>
    <row r="93" spans="1:12" ht="21.95" customHeight="1" x14ac:dyDescent="0.5">
      <c r="A93" s="49" t="str">
        <f>นักเรียนประเมิน!A93</f>
        <v>90</v>
      </c>
      <c r="B93" s="49">
        <f>นักเรียนประเมิน!B93</f>
        <v>0</v>
      </c>
      <c r="C93" s="50">
        <f>นักเรียนประเมิน!C93</f>
        <v>0</v>
      </c>
      <c r="D93" s="51">
        <f>นักเรียนประเมิน!D93</f>
        <v>0</v>
      </c>
      <c r="E93" s="52">
        <f>นักเรียนประเมิน!E93</f>
        <v>0</v>
      </c>
      <c r="F93" s="107" t="str">
        <f>ครูประเมินนักเรียน!F93</f>
        <v>หญิง</v>
      </c>
      <c r="G93" s="107" t="str">
        <f>'ประเมิน 5 ด้านครูที่ปรึกษา'!H93</f>
        <v>มีปัญหา</v>
      </c>
      <c r="H93" s="107" t="str">
        <f>'ประเมิน 5 ด้านครูที่ปรึกษา'!J93</f>
        <v>มีปัญหา</v>
      </c>
      <c r="I93" s="107" t="str">
        <f>'ประเมิน 5 ด้านครูที่ปรึกษา'!L93</f>
        <v>มีปัญหา</v>
      </c>
      <c r="J93" s="107" t="str">
        <f>'ประเมิน 5 ด้านครูที่ปรึกษา'!N93</f>
        <v>มีปัญหา</v>
      </c>
      <c r="K93" s="103" t="e">
        <f>'ประเมิน 5 ด้านครูที่ปรึกษา'!P93</f>
        <v>#VALUE!</v>
      </c>
      <c r="L93" s="107" t="str">
        <f>'ประเมิน 5 ด้านครูที่ปรึกษา'!R93</f>
        <v>มีจุดแข็ง</v>
      </c>
    </row>
    <row r="94" spans="1:12" ht="21.95" customHeight="1" x14ac:dyDescent="0.5">
      <c r="A94" s="49" t="str">
        <f>นักเรียนประเมิน!A94</f>
        <v>91</v>
      </c>
      <c r="B94" s="49">
        <f>นักเรียนประเมิน!B94</f>
        <v>0</v>
      </c>
      <c r="C94" s="50">
        <f>นักเรียนประเมิน!C94</f>
        <v>0</v>
      </c>
      <c r="D94" s="51">
        <f>นักเรียนประเมิน!D94</f>
        <v>0</v>
      </c>
      <c r="E94" s="52">
        <f>นักเรียนประเมิน!E94</f>
        <v>0</v>
      </c>
      <c r="F94" s="107" t="str">
        <f>ครูประเมินนักเรียน!F94</f>
        <v>หญิง</v>
      </c>
      <c r="G94" s="107" t="str">
        <f>'ประเมิน 5 ด้านครูที่ปรึกษา'!H94</f>
        <v>มีปัญหา</v>
      </c>
      <c r="H94" s="107" t="str">
        <f>'ประเมิน 5 ด้านครูที่ปรึกษา'!J94</f>
        <v>มีปัญหา</v>
      </c>
      <c r="I94" s="107" t="str">
        <f>'ประเมิน 5 ด้านครูที่ปรึกษา'!L94</f>
        <v>มีปัญหา</v>
      </c>
      <c r="J94" s="107" t="str">
        <f>'ประเมิน 5 ด้านครูที่ปรึกษา'!N94</f>
        <v>มีปัญหา</v>
      </c>
      <c r="K94" s="103" t="e">
        <f>'ประเมิน 5 ด้านครูที่ปรึกษา'!P94</f>
        <v>#VALUE!</v>
      </c>
      <c r="L94" s="107" t="str">
        <f>'ประเมิน 5 ด้านครูที่ปรึกษา'!R94</f>
        <v>มีจุดแข็ง</v>
      </c>
    </row>
    <row r="95" spans="1:12" ht="21.95" customHeight="1" x14ac:dyDescent="0.5">
      <c r="A95" s="49" t="str">
        <f>นักเรียนประเมิน!A95</f>
        <v>92</v>
      </c>
      <c r="B95" s="49">
        <f>นักเรียนประเมิน!B95</f>
        <v>0</v>
      </c>
      <c r="C95" s="50">
        <f>นักเรียนประเมิน!C95</f>
        <v>0</v>
      </c>
      <c r="D95" s="51">
        <f>นักเรียนประเมิน!D95</f>
        <v>0</v>
      </c>
      <c r="E95" s="52">
        <f>นักเรียนประเมิน!E95</f>
        <v>0</v>
      </c>
      <c r="F95" s="107" t="str">
        <f>ครูประเมินนักเรียน!F95</f>
        <v>หญิง</v>
      </c>
      <c r="G95" s="107" t="str">
        <f>'ประเมิน 5 ด้านครูที่ปรึกษา'!H95</f>
        <v>มีปัญหา</v>
      </c>
      <c r="H95" s="107" t="str">
        <f>'ประเมิน 5 ด้านครูที่ปรึกษา'!J95</f>
        <v>มีปัญหา</v>
      </c>
      <c r="I95" s="107" t="str">
        <f>'ประเมิน 5 ด้านครูที่ปรึกษา'!L95</f>
        <v>มีปัญหา</v>
      </c>
      <c r="J95" s="107" t="str">
        <f>'ประเมิน 5 ด้านครูที่ปรึกษา'!N95</f>
        <v>มีปัญหา</v>
      </c>
      <c r="K95" s="103" t="e">
        <f>'ประเมิน 5 ด้านครูที่ปรึกษา'!P95</f>
        <v>#VALUE!</v>
      </c>
      <c r="L95" s="107" t="str">
        <f>'ประเมิน 5 ด้านครูที่ปรึกษา'!R95</f>
        <v>มีจุดแข็ง</v>
      </c>
    </row>
    <row r="96" spans="1:12" ht="21.95" customHeight="1" x14ac:dyDescent="0.5">
      <c r="A96" s="49" t="str">
        <f>นักเรียนประเมิน!A96</f>
        <v>93</v>
      </c>
      <c r="B96" s="49">
        <f>นักเรียนประเมิน!B96</f>
        <v>0</v>
      </c>
      <c r="C96" s="50">
        <f>นักเรียนประเมิน!C96</f>
        <v>0</v>
      </c>
      <c r="D96" s="51">
        <f>นักเรียนประเมิน!D96</f>
        <v>0</v>
      </c>
      <c r="E96" s="52">
        <f>นักเรียนประเมิน!E96</f>
        <v>0</v>
      </c>
      <c r="F96" s="107" t="str">
        <f>ครูประเมินนักเรียน!F96</f>
        <v>หญิง</v>
      </c>
      <c r="G96" s="107" t="str">
        <f>'ประเมิน 5 ด้านครูที่ปรึกษา'!H96</f>
        <v>มีปัญหา</v>
      </c>
      <c r="H96" s="107" t="str">
        <f>'ประเมิน 5 ด้านครูที่ปรึกษา'!J96</f>
        <v>มีปัญหา</v>
      </c>
      <c r="I96" s="107" t="str">
        <f>'ประเมิน 5 ด้านครูที่ปรึกษา'!L96</f>
        <v>มีปัญหา</v>
      </c>
      <c r="J96" s="107" t="str">
        <f>'ประเมิน 5 ด้านครูที่ปรึกษา'!N96</f>
        <v>มีปัญหา</v>
      </c>
      <c r="K96" s="103" t="e">
        <f>'ประเมิน 5 ด้านครูที่ปรึกษา'!P96</f>
        <v>#VALUE!</v>
      </c>
      <c r="L96" s="107" t="str">
        <f>'ประเมิน 5 ด้านครูที่ปรึกษา'!R96</f>
        <v>มีจุดแข็ง</v>
      </c>
    </row>
    <row r="97" spans="1:12" ht="21.95" customHeight="1" x14ac:dyDescent="0.5">
      <c r="A97" s="49" t="str">
        <f>นักเรียนประเมิน!A97</f>
        <v>94</v>
      </c>
      <c r="B97" s="49">
        <f>นักเรียนประเมิน!B97</f>
        <v>0</v>
      </c>
      <c r="C97" s="50">
        <f>นักเรียนประเมิน!C97</f>
        <v>0</v>
      </c>
      <c r="D97" s="51">
        <f>นักเรียนประเมิน!D97</f>
        <v>0</v>
      </c>
      <c r="E97" s="52">
        <f>นักเรียนประเมิน!E97</f>
        <v>0</v>
      </c>
      <c r="F97" s="107" t="str">
        <f>ครูประเมินนักเรียน!F97</f>
        <v>หญิง</v>
      </c>
      <c r="G97" s="107" t="str">
        <f>'ประเมิน 5 ด้านครูที่ปรึกษา'!H97</f>
        <v>มีปัญหา</v>
      </c>
      <c r="H97" s="107" t="str">
        <f>'ประเมิน 5 ด้านครูที่ปรึกษา'!J97</f>
        <v>มีปัญหา</v>
      </c>
      <c r="I97" s="107" t="str">
        <f>'ประเมิน 5 ด้านครูที่ปรึกษา'!L97</f>
        <v>มีปัญหา</v>
      </c>
      <c r="J97" s="107" t="str">
        <f>'ประเมิน 5 ด้านครูที่ปรึกษา'!N97</f>
        <v>มีปัญหา</v>
      </c>
      <c r="K97" s="103" t="e">
        <f>'ประเมิน 5 ด้านครูที่ปรึกษา'!P97</f>
        <v>#VALUE!</v>
      </c>
      <c r="L97" s="107" t="str">
        <f>'ประเมิน 5 ด้านครูที่ปรึกษา'!R97</f>
        <v>มีจุดแข็ง</v>
      </c>
    </row>
    <row r="98" spans="1:12" ht="21.95" customHeight="1" x14ac:dyDescent="0.5">
      <c r="A98" s="49" t="str">
        <f>นักเรียนประเมิน!A98</f>
        <v>95</v>
      </c>
      <c r="B98" s="49">
        <f>นักเรียนประเมิน!B98</f>
        <v>0</v>
      </c>
      <c r="C98" s="50">
        <f>นักเรียนประเมิน!C98</f>
        <v>0</v>
      </c>
      <c r="D98" s="51">
        <f>นักเรียนประเมิน!D98</f>
        <v>0</v>
      </c>
      <c r="E98" s="52">
        <f>นักเรียนประเมิน!E98</f>
        <v>0</v>
      </c>
      <c r="F98" s="107" t="str">
        <f>ครูประเมินนักเรียน!F98</f>
        <v>หญิง</v>
      </c>
      <c r="G98" s="107" t="str">
        <f>'ประเมิน 5 ด้านครูที่ปรึกษา'!H98</f>
        <v>มีปัญหา</v>
      </c>
      <c r="H98" s="107" t="str">
        <f>'ประเมิน 5 ด้านครูที่ปรึกษา'!J98</f>
        <v>มีปัญหา</v>
      </c>
      <c r="I98" s="107" t="str">
        <f>'ประเมิน 5 ด้านครูที่ปรึกษา'!L98</f>
        <v>มีปัญหา</v>
      </c>
      <c r="J98" s="107" t="str">
        <f>'ประเมิน 5 ด้านครูที่ปรึกษา'!N98</f>
        <v>มีปัญหา</v>
      </c>
      <c r="K98" s="103" t="e">
        <f>'ประเมิน 5 ด้านครูที่ปรึกษา'!P98</f>
        <v>#VALUE!</v>
      </c>
      <c r="L98" s="107" t="str">
        <f>'ประเมิน 5 ด้านครูที่ปรึกษา'!R98</f>
        <v>มีจุดแข็ง</v>
      </c>
    </row>
    <row r="99" spans="1:12" ht="21.95" customHeight="1" x14ac:dyDescent="0.5">
      <c r="A99" s="49" t="str">
        <f>นักเรียนประเมิน!A99</f>
        <v>96</v>
      </c>
      <c r="B99" s="49">
        <f>นักเรียนประเมิน!B99</f>
        <v>0</v>
      </c>
      <c r="C99" s="50">
        <f>นักเรียนประเมิน!C99</f>
        <v>0</v>
      </c>
      <c r="D99" s="51">
        <f>นักเรียนประเมิน!D99</f>
        <v>0</v>
      </c>
      <c r="E99" s="52">
        <f>นักเรียนประเมิน!E99</f>
        <v>0</v>
      </c>
      <c r="F99" s="107" t="str">
        <f>ครูประเมินนักเรียน!F99</f>
        <v>หญิง</v>
      </c>
      <c r="G99" s="107" t="str">
        <f>'ประเมิน 5 ด้านครูที่ปรึกษา'!H99</f>
        <v>มีปัญหา</v>
      </c>
      <c r="H99" s="107" t="str">
        <f>'ประเมิน 5 ด้านครูที่ปรึกษา'!J99</f>
        <v>มีปัญหา</v>
      </c>
      <c r="I99" s="107" t="str">
        <f>'ประเมิน 5 ด้านครูที่ปรึกษา'!L99</f>
        <v>มีปัญหา</v>
      </c>
      <c r="J99" s="107" t="str">
        <f>'ประเมิน 5 ด้านครูที่ปรึกษา'!N99</f>
        <v>มีปัญหา</v>
      </c>
      <c r="K99" s="103" t="e">
        <f>'ประเมิน 5 ด้านครูที่ปรึกษา'!P99</f>
        <v>#VALUE!</v>
      </c>
      <c r="L99" s="107" t="str">
        <f>'ประเมิน 5 ด้านครูที่ปรึกษา'!R99</f>
        <v>มีจุดแข็ง</v>
      </c>
    </row>
    <row r="100" spans="1:12" ht="21.95" customHeight="1" x14ac:dyDescent="0.5">
      <c r="A100" s="49" t="str">
        <f>นักเรียนประเมิน!A100</f>
        <v>97</v>
      </c>
      <c r="B100" s="49">
        <f>นักเรียนประเมิน!B100</f>
        <v>0</v>
      </c>
      <c r="C100" s="50">
        <f>นักเรียนประเมิน!C100</f>
        <v>0</v>
      </c>
      <c r="D100" s="51">
        <f>นักเรียนประเมิน!D100</f>
        <v>0</v>
      </c>
      <c r="E100" s="52">
        <f>นักเรียนประเมิน!E100</f>
        <v>0</v>
      </c>
      <c r="F100" s="107" t="str">
        <f>ครูประเมินนักเรียน!F100</f>
        <v>หญิง</v>
      </c>
      <c r="G100" s="107" t="str">
        <f>'ประเมิน 5 ด้านครูที่ปรึกษา'!H100</f>
        <v>มีปัญหา</v>
      </c>
      <c r="H100" s="107" t="str">
        <f>'ประเมิน 5 ด้านครูที่ปรึกษา'!J100</f>
        <v>มีปัญหา</v>
      </c>
      <c r="I100" s="107" t="str">
        <f>'ประเมิน 5 ด้านครูที่ปรึกษา'!L100</f>
        <v>มีปัญหา</v>
      </c>
      <c r="J100" s="107" t="str">
        <f>'ประเมิน 5 ด้านครูที่ปรึกษา'!N100</f>
        <v>มีปัญหา</v>
      </c>
      <c r="K100" s="103" t="e">
        <f>'ประเมิน 5 ด้านครูที่ปรึกษา'!P100</f>
        <v>#VALUE!</v>
      </c>
      <c r="L100" s="107" t="str">
        <f>'ประเมิน 5 ด้านครูที่ปรึกษา'!R100</f>
        <v>มีจุดแข็ง</v>
      </c>
    </row>
    <row r="101" spans="1:12" ht="21.95" customHeight="1" x14ac:dyDescent="0.5">
      <c r="A101" s="49" t="str">
        <f>นักเรียนประเมิน!A101</f>
        <v>98</v>
      </c>
      <c r="B101" s="49">
        <f>นักเรียนประเมิน!B101</f>
        <v>0</v>
      </c>
      <c r="C101" s="50">
        <f>นักเรียนประเมิน!C101</f>
        <v>0</v>
      </c>
      <c r="D101" s="51">
        <f>นักเรียนประเมิน!D101</f>
        <v>0</v>
      </c>
      <c r="E101" s="52">
        <f>นักเรียนประเมิน!E101</f>
        <v>0</v>
      </c>
      <c r="F101" s="107" t="str">
        <f>ครูประเมินนักเรียน!F101</f>
        <v>หญิง</v>
      </c>
      <c r="G101" s="107" t="str">
        <f>'ประเมิน 5 ด้านครูที่ปรึกษา'!H101</f>
        <v>มีปัญหา</v>
      </c>
      <c r="H101" s="107" t="str">
        <f>'ประเมิน 5 ด้านครูที่ปรึกษา'!J101</f>
        <v>มีปัญหา</v>
      </c>
      <c r="I101" s="107" t="str">
        <f>'ประเมิน 5 ด้านครูที่ปรึกษา'!L101</f>
        <v>มีปัญหา</v>
      </c>
      <c r="J101" s="107" t="str">
        <f>'ประเมิน 5 ด้านครูที่ปรึกษา'!N101</f>
        <v>มีปัญหา</v>
      </c>
      <c r="K101" s="103" t="e">
        <f>'ประเมิน 5 ด้านครูที่ปรึกษา'!P101</f>
        <v>#VALUE!</v>
      </c>
      <c r="L101" s="107" t="str">
        <f>'ประเมิน 5 ด้านครูที่ปรึกษา'!R101</f>
        <v>มีจุดแข็ง</v>
      </c>
    </row>
    <row r="102" spans="1:12" ht="21.95" customHeight="1" x14ac:dyDescent="0.5">
      <c r="A102" s="49" t="str">
        <f>นักเรียนประเมิน!A102</f>
        <v>99</v>
      </c>
      <c r="B102" s="49">
        <f>นักเรียนประเมิน!B102</f>
        <v>0</v>
      </c>
      <c r="C102" s="50">
        <f>นักเรียนประเมิน!C102</f>
        <v>0</v>
      </c>
      <c r="D102" s="51">
        <f>นักเรียนประเมิน!D102</f>
        <v>0</v>
      </c>
      <c r="E102" s="52">
        <f>นักเรียนประเมิน!E102</f>
        <v>0</v>
      </c>
      <c r="F102" s="107" t="str">
        <f>ครูประเมินนักเรียน!F102</f>
        <v>หญิง</v>
      </c>
      <c r="G102" s="107" t="str">
        <f>'ประเมิน 5 ด้านครูที่ปรึกษา'!H102</f>
        <v>มีปัญหา</v>
      </c>
      <c r="H102" s="107" t="str">
        <f>'ประเมิน 5 ด้านครูที่ปรึกษา'!J102</f>
        <v>มีปัญหา</v>
      </c>
      <c r="I102" s="107" t="str">
        <f>'ประเมิน 5 ด้านครูที่ปรึกษา'!L102</f>
        <v>มีปัญหา</v>
      </c>
      <c r="J102" s="107" t="str">
        <f>'ประเมิน 5 ด้านครูที่ปรึกษา'!N102</f>
        <v>มีปัญหา</v>
      </c>
      <c r="K102" s="103" t="e">
        <f>'ประเมิน 5 ด้านครูที่ปรึกษา'!P102</f>
        <v>#VALUE!</v>
      </c>
      <c r="L102" s="107" t="str">
        <f>'ประเมิน 5 ด้านครูที่ปรึกษา'!R102</f>
        <v>มีจุดแข็ง</v>
      </c>
    </row>
    <row r="103" spans="1:12" ht="21.95" customHeight="1" x14ac:dyDescent="0.5">
      <c r="A103" s="49" t="str">
        <f>นักเรียนประเมิน!A103</f>
        <v>100</v>
      </c>
      <c r="B103" s="49">
        <f>นักเรียนประเมิน!B103</f>
        <v>0</v>
      </c>
      <c r="C103" s="50">
        <f>นักเรียนประเมิน!C103</f>
        <v>0</v>
      </c>
      <c r="D103" s="51">
        <f>นักเรียนประเมิน!D103</f>
        <v>0</v>
      </c>
      <c r="E103" s="52">
        <f>นักเรียนประเมิน!E103</f>
        <v>0</v>
      </c>
      <c r="F103" s="107" t="str">
        <f>ครูประเมินนักเรียน!F103</f>
        <v>หญิง</v>
      </c>
      <c r="G103" s="107" t="str">
        <f>'ประเมิน 5 ด้านครูที่ปรึกษา'!H103</f>
        <v>มีปัญหา</v>
      </c>
      <c r="H103" s="107" t="str">
        <f>'ประเมิน 5 ด้านครูที่ปรึกษา'!J103</f>
        <v>มีปัญหา</v>
      </c>
      <c r="I103" s="107" t="str">
        <f>'ประเมิน 5 ด้านครูที่ปรึกษา'!L103</f>
        <v>มีปัญหา</v>
      </c>
      <c r="J103" s="107" t="str">
        <f>'ประเมิน 5 ด้านครูที่ปรึกษา'!N103</f>
        <v>มีปัญหา</v>
      </c>
      <c r="K103" s="103" t="e">
        <f>'ประเมิน 5 ด้านครูที่ปรึกษา'!P103</f>
        <v>#VALUE!</v>
      </c>
      <c r="L103" s="107" t="str">
        <f>'ประเมิน 5 ด้านครูที่ปรึกษา'!R103</f>
        <v>มีจุดแข็ง</v>
      </c>
    </row>
    <row r="104" spans="1:12" ht="21.95" customHeight="1" x14ac:dyDescent="0.5">
      <c r="A104" s="49" t="str">
        <f>นักเรียนประเมิน!A104</f>
        <v>101</v>
      </c>
      <c r="B104" s="49">
        <f>นักเรียนประเมิน!B104</f>
        <v>0</v>
      </c>
      <c r="C104" s="50">
        <f>นักเรียนประเมิน!C104</f>
        <v>0</v>
      </c>
      <c r="D104" s="51">
        <f>นักเรียนประเมิน!D104</f>
        <v>0</v>
      </c>
      <c r="E104" s="52">
        <f>นักเรียนประเมิน!E104</f>
        <v>0</v>
      </c>
      <c r="F104" s="107" t="str">
        <f>ครูประเมินนักเรียน!F104</f>
        <v>หญิง</v>
      </c>
      <c r="G104" s="107" t="str">
        <f>'ประเมิน 5 ด้านครูที่ปรึกษา'!H104</f>
        <v>มีปัญหา</v>
      </c>
      <c r="H104" s="107" t="str">
        <f>'ประเมิน 5 ด้านครูที่ปรึกษา'!J104</f>
        <v>มีปัญหา</v>
      </c>
      <c r="I104" s="107" t="str">
        <f>'ประเมิน 5 ด้านครูที่ปรึกษา'!L104</f>
        <v>มีปัญหา</v>
      </c>
      <c r="J104" s="107" t="str">
        <f>'ประเมิน 5 ด้านครูที่ปรึกษา'!N104</f>
        <v>มีปัญหา</v>
      </c>
      <c r="K104" s="103" t="e">
        <f>'ประเมิน 5 ด้านครูที่ปรึกษา'!P104</f>
        <v>#VALUE!</v>
      </c>
      <c r="L104" s="107" t="str">
        <f>'ประเมิน 5 ด้านครูที่ปรึกษา'!R104</f>
        <v>มีจุดแข็ง</v>
      </c>
    </row>
    <row r="105" spans="1:12" ht="21.95" customHeight="1" x14ac:dyDescent="0.5">
      <c r="A105" s="49" t="str">
        <f>นักเรียนประเมิน!A105</f>
        <v>102</v>
      </c>
      <c r="B105" s="49">
        <f>นักเรียนประเมิน!B105</f>
        <v>0</v>
      </c>
      <c r="C105" s="50">
        <f>นักเรียนประเมิน!C105</f>
        <v>0</v>
      </c>
      <c r="D105" s="51">
        <f>นักเรียนประเมิน!D105</f>
        <v>0</v>
      </c>
      <c r="E105" s="52">
        <f>นักเรียนประเมิน!E105</f>
        <v>0</v>
      </c>
      <c r="F105" s="107" t="str">
        <f>ครูประเมินนักเรียน!F105</f>
        <v>หญิง</v>
      </c>
      <c r="G105" s="107" t="str">
        <f>'ประเมิน 5 ด้านครูที่ปรึกษา'!H105</f>
        <v>มีปัญหา</v>
      </c>
      <c r="H105" s="107" t="str">
        <f>'ประเมิน 5 ด้านครูที่ปรึกษา'!J105</f>
        <v>มีปัญหา</v>
      </c>
      <c r="I105" s="107" t="str">
        <f>'ประเมิน 5 ด้านครูที่ปรึกษา'!L105</f>
        <v>มีปัญหา</v>
      </c>
      <c r="J105" s="107" t="str">
        <f>'ประเมิน 5 ด้านครูที่ปรึกษา'!N105</f>
        <v>มีปัญหา</v>
      </c>
      <c r="K105" s="103" t="e">
        <f>'ประเมิน 5 ด้านครูที่ปรึกษา'!P105</f>
        <v>#VALUE!</v>
      </c>
      <c r="L105" s="107" t="str">
        <f>'ประเมิน 5 ด้านครูที่ปรึกษา'!R105</f>
        <v>มีจุดแข็ง</v>
      </c>
    </row>
    <row r="106" spans="1:12" ht="21.95" customHeight="1" x14ac:dyDescent="0.5">
      <c r="A106" s="49" t="str">
        <f>นักเรียนประเมิน!A106</f>
        <v>103</v>
      </c>
      <c r="B106" s="49">
        <f>นักเรียนประเมิน!B106</f>
        <v>0</v>
      </c>
      <c r="C106" s="50">
        <f>นักเรียนประเมิน!C106</f>
        <v>0</v>
      </c>
      <c r="D106" s="51">
        <f>นักเรียนประเมิน!D106</f>
        <v>0</v>
      </c>
      <c r="E106" s="52">
        <f>นักเรียนประเมิน!E106</f>
        <v>0</v>
      </c>
      <c r="F106" s="107" t="str">
        <f>ครูประเมินนักเรียน!F106</f>
        <v>หญิง</v>
      </c>
      <c r="G106" s="107" t="str">
        <f>'ประเมิน 5 ด้านครูที่ปรึกษา'!H106</f>
        <v>มีปัญหา</v>
      </c>
      <c r="H106" s="107" t="str">
        <f>'ประเมิน 5 ด้านครูที่ปรึกษา'!J106</f>
        <v>มีปัญหา</v>
      </c>
      <c r="I106" s="107" t="str">
        <f>'ประเมิน 5 ด้านครูที่ปรึกษา'!L106</f>
        <v>มีปัญหา</v>
      </c>
      <c r="J106" s="107" t="str">
        <f>'ประเมิน 5 ด้านครูที่ปรึกษา'!N106</f>
        <v>มีปัญหา</v>
      </c>
      <c r="K106" s="103" t="e">
        <f>'ประเมิน 5 ด้านครูที่ปรึกษา'!P106</f>
        <v>#VALUE!</v>
      </c>
      <c r="L106" s="107" t="str">
        <f>'ประเมิน 5 ด้านครูที่ปรึกษา'!R106</f>
        <v>มีจุดแข็ง</v>
      </c>
    </row>
    <row r="107" spans="1:12" ht="21.95" customHeight="1" x14ac:dyDescent="0.5">
      <c r="A107" s="49" t="str">
        <f>นักเรียนประเมิน!A107</f>
        <v>104</v>
      </c>
      <c r="B107" s="49">
        <f>นักเรียนประเมิน!B107</f>
        <v>0</v>
      </c>
      <c r="C107" s="50">
        <f>นักเรียนประเมิน!C107</f>
        <v>0</v>
      </c>
      <c r="D107" s="51">
        <f>นักเรียนประเมิน!D107</f>
        <v>0</v>
      </c>
      <c r="E107" s="52">
        <f>นักเรียนประเมิน!E107</f>
        <v>0</v>
      </c>
      <c r="F107" s="107" t="str">
        <f>ครูประเมินนักเรียน!F107</f>
        <v>หญิง</v>
      </c>
      <c r="G107" s="107" t="str">
        <f>'ประเมิน 5 ด้านครูที่ปรึกษา'!H107</f>
        <v>มีปัญหา</v>
      </c>
      <c r="H107" s="107" t="str">
        <f>'ประเมิน 5 ด้านครูที่ปรึกษา'!J107</f>
        <v>มีปัญหา</v>
      </c>
      <c r="I107" s="107" t="str">
        <f>'ประเมิน 5 ด้านครูที่ปรึกษา'!L107</f>
        <v>มีปัญหา</v>
      </c>
      <c r="J107" s="107" t="str">
        <f>'ประเมิน 5 ด้านครูที่ปรึกษา'!N107</f>
        <v>มีปัญหา</v>
      </c>
      <c r="K107" s="103" t="e">
        <f>'ประเมิน 5 ด้านครูที่ปรึกษา'!P107</f>
        <v>#VALUE!</v>
      </c>
      <c r="L107" s="107" t="str">
        <f>'ประเมิน 5 ด้านครูที่ปรึกษา'!R107</f>
        <v>มีจุดแข็ง</v>
      </c>
    </row>
    <row r="108" spans="1:12" ht="21.95" customHeight="1" x14ac:dyDescent="0.5">
      <c r="A108" s="49" t="str">
        <f>นักเรียนประเมิน!A108</f>
        <v>105</v>
      </c>
      <c r="B108" s="49">
        <f>นักเรียนประเมิน!B108</f>
        <v>0</v>
      </c>
      <c r="C108" s="50">
        <f>นักเรียนประเมิน!C108</f>
        <v>0</v>
      </c>
      <c r="D108" s="51">
        <f>นักเรียนประเมิน!D108</f>
        <v>0</v>
      </c>
      <c r="E108" s="52">
        <f>นักเรียนประเมิน!E108</f>
        <v>0</v>
      </c>
      <c r="F108" s="107" t="str">
        <f>ครูประเมินนักเรียน!F108</f>
        <v>หญิง</v>
      </c>
      <c r="G108" s="107" t="str">
        <f>'ประเมิน 5 ด้านครูที่ปรึกษา'!H108</f>
        <v>มีปัญหา</v>
      </c>
      <c r="H108" s="107" t="str">
        <f>'ประเมิน 5 ด้านครูที่ปรึกษา'!J108</f>
        <v>มีปัญหา</v>
      </c>
      <c r="I108" s="107" t="str">
        <f>'ประเมิน 5 ด้านครูที่ปรึกษา'!L108</f>
        <v>มีปัญหา</v>
      </c>
      <c r="J108" s="107" t="str">
        <f>'ประเมิน 5 ด้านครูที่ปรึกษา'!N108</f>
        <v>มีปัญหา</v>
      </c>
      <c r="K108" s="103" t="e">
        <f>'ประเมิน 5 ด้านครูที่ปรึกษา'!P108</f>
        <v>#VALUE!</v>
      </c>
      <c r="L108" s="107" t="str">
        <f>'ประเมิน 5 ด้านครูที่ปรึกษา'!R108</f>
        <v>มีจุดแข็ง</v>
      </c>
    </row>
    <row r="109" spans="1:12" ht="21.95" customHeight="1" x14ac:dyDescent="0.5">
      <c r="A109" s="49" t="str">
        <f>นักเรียนประเมิน!A109</f>
        <v>106</v>
      </c>
      <c r="B109" s="49">
        <f>นักเรียนประเมิน!B109</f>
        <v>0</v>
      </c>
      <c r="C109" s="50">
        <f>นักเรียนประเมิน!C109</f>
        <v>0</v>
      </c>
      <c r="D109" s="51">
        <f>นักเรียนประเมิน!D109</f>
        <v>0</v>
      </c>
      <c r="E109" s="52">
        <f>นักเรียนประเมิน!E109</f>
        <v>0</v>
      </c>
      <c r="F109" s="107" t="str">
        <f>ครูประเมินนักเรียน!F109</f>
        <v>หญิง</v>
      </c>
      <c r="G109" s="107" t="str">
        <f>'ประเมิน 5 ด้านครูที่ปรึกษา'!H109</f>
        <v>มีปัญหา</v>
      </c>
      <c r="H109" s="107" t="str">
        <f>'ประเมิน 5 ด้านครูที่ปรึกษา'!J109</f>
        <v>มีปัญหา</v>
      </c>
      <c r="I109" s="107" t="str">
        <f>'ประเมิน 5 ด้านครูที่ปรึกษา'!L109</f>
        <v>มีปัญหา</v>
      </c>
      <c r="J109" s="107" t="str">
        <f>'ประเมิน 5 ด้านครูที่ปรึกษา'!N109</f>
        <v>มีปัญหา</v>
      </c>
      <c r="K109" s="103" t="e">
        <f>'ประเมิน 5 ด้านครูที่ปรึกษา'!P109</f>
        <v>#VALUE!</v>
      </c>
      <c r="L109" s="107" t="str">
        <f>'ประเมิน 5 ด้านครูที่ปรึกษา'!R109</f>
        <v>มีจุดแข็ง</v>
      </c>
    </row>
    <row r="110" spans="1:12" ht="21.95" customHeight="1" x14ac:dyDescent="0.5">
      <c r="A110" s="49" t="str">
        <f>นักเรียนประเมิน!A110</f>
        <v>107</v>
      </c>
      <c r="B110" s="49">
        <f>นักเรียนประเมิน!B110</f>
        <v>0</v>
      </c>
      <c r="C110" s="50">
        <f>นักเรียนประเมิน!C110</f>
        <v>0</v>
      </c>
      <c r="D110" s="51">
        <f>นักเรียนประเมิน!D110</f>
        <v>0</v>
      </c>
      <c r="E110" s="52">
        <f>นักเรียนประเมิน!E110</f>
        <v>0</v>
      </c>
      <c r="F110" s="107" t="str">
        <f>ครูประเมินนักเรียน!F110</f>
        <v>หญิง</v>
      </c>
      <c r="G110" s="107" t="str">
        <f>'ประเมิน 5 ด้านครูที่ปรึกษา'!H110</f>
        <v>มีปัญหา</v>
      </c>
      <c r="H110" s="107" t="str">
        <f>'ประเมิน 5 ด้านครูที่ปรึกษา'!J110</f>
        <v>มีปัญหา</v>
      </c>
      <c r="I110" s="107" t="str">
        <f>'ประเมิน 5 ด้านครูที่ปรึกษา'!L110</f>
        <v>มีปัญหา</v>
      </c>
      <c r="J110" s="107" t="str">
        <f>'ประเมิน 5 ด้านครูที่ปรึกษา'!N110</f>
        <v>มีปัญหา</v>
      </c>
      <c r="K110" s="103" t="e">
        <f>'ประเมิน 5 ด้านครูที่ปรึกษา'!P110</f>
        <v>#VALUE!</v>
      </c>
      <c r="L110" s="107" t="str">
        <f>'ประเมิน 5 ด้านครูที่ปรึกษา'!R110</f>
        <v>มีจุดแข็ง</v>
      </c>
    </row>
    <row r="111" spans="1:12" ht="21.95" customHeight="1" x14ac:dyDescent="0.5">
      <c r="A111" s="49" t="str">
        <f>นักเรียนประเมิน!A111</f>
        <v>108</v>
      </c>
      <c r="B111" s="49">
        <f>นักเรียนประเมิน!B111</f>
        <v>0</v>
      </c>
      <c r="C111" s="50">
        <f>นักเรียนประเมิน!C111</f>
        <v>0</v>
      </c>
      <c r="D111" s="51">
        <f>นักเรียนประเมิน!D111</f>
        <v>0</v>
      </c>
      <c r="E111" s="52">
        <f>นักเรียนประเมิน!E111</f>
        <v>0</v>
      </c>
      <c r="F111" s="107" t="str">
        <f>ครูประเมินนักเรียน!F111</f>
        <v>หญิง</v>
      </c>
      <c r="G111" s="107" t="str">
        <f>'ประเมิน 5 ด้านครูที่ปรึกษา'!H111</f>
        <v>มีปัญหา</v>
      </c>
      <c r="H111" s="107" t="str">
        <f>'ประเมิน 5 ด้านครูที่ปรึกษา'!J111</f>
        <v>มีปัญหา</v>
      </c>
      <c r="I111" s="107" t="str">
        <f>'ประเมิน 5 ด้านครูที่ปรึกษา'!L111</f>
        <v>มีปัญหา</v>
      </c>
      <c r="J111" s="107" t="str">
        <f>'ประเมิน 5 ด้านครูที่ปรึกษา'!N111</f>
        <v>มีปัญหา</v>
      </c>
      <c r="K111" s="103" t="e">
        <f>'ประเมิน 5 ด้านครูที่ปรึกษา'!P111</f>
        <v>#VALUE!</v>
      </c>
      <c r="L111" s="107" t="str">
        <f>'ประเมิน 5 ด้านครูที่ปรึกษา'!R111</f>
        <v>มีจุดแข็ง</v>
      </c>
    </row>
    <row r="112" spans="1:12" ht="21.95" customHeight="1" x14ac:dyDescent="0.5">
      <c r="A112" s="49" t="str">
        <f>นักเรียนประเมิน!A112</f>
        <v>109</v>
      </c>
      <c r="B112" s="49">
        <f>นักเรียนประเมิน!B112</f>
        <v>0</v>
      </c>
      <c r="C112" s="50">
        <f>นักเรียนประเมิน!C112</f>
        <v>0</v>
      </c>
      <c r="D112" s="51">
        <f>นักเรียนประเมิน!D112</f>
        <v>0</v>
      </c>
      <c r="E112" s="52">
        <f>นักเรียนประเมิน!E112</f>
        <v>0</v>
      </c>
      <c r="F112" s="107" t="str">
        <f>ครูประเมินนักเรียน!F112</f>
        <v>หญิง</v>
      </c>
      <c r="G112" s="107" t="str">
        <f>'ประเมิน 5 ด้านครูที่ปรึกษา'!H112</f>
        <v>มีปัญหา</v>
      </c>
      <c r="H112" s="107" t="str">
        <f>'ประเมิน 5 ด้านครูที่ปรึกษา'!J112</f>
        <v>มีปัญหา</v>
      </c>
      <c r="I112" s="107" t="str">
        <f>'ประเมิน 5 ด้านครูที่ปรึกษา'!L112</f>
        <v>มีปัญหา</v>
      </c>
      <c r="J112" s="107" t="str">
        <f>'ประเมิน 5 ด้านครูที่ปรึกษา'!N112</f>
        <v>มีปัญหา</v>
      </c>
      <c r="K112" s="103" t="e">
        <f>'ประเมิน 5 ด้านครูที่ปรึกษา'!P112</f>
        <v>#VALUE!</v>
      </c>
      <c r="L112" s="107" t="str">
        <f>'ประเมิน 5 ด้านครูที่ปรึกษา'!R112</f>
        <v>มีจุดแข็ง</v>
      </c>
    </row>
    <row r="113" spans="1:12" ht="21.95" customHeight="1" x14ac:dyDescent="0.5">
      <c r="A113" s="49" t="str">
        <f>นักเรียนประเมิน!A113</f>
        <v>110</v>
      </c>
      <c r="B113" s="49">
        <f>นักเรียนประเมิน!B113</f>
        <v>0</v>
      </c>
      <c r="C113" s="50">
        <f>นักเรียนประเมิน!C113</f>
        <v>0</v>
      </c>
      <c r="D113" s="51">
        <f>นักเรียนประเมิน!D113</f>
        <v>0</v>
      </c>
      <c r="E113" s="52">
        <f>นักเรียนประเมิน!E113</f>
        <v>0</v>
      </c>
      <c r="F113" s="107" t="str">
        <f>ครูประเมินนักเรียน!F113</f>
        <v>หญิง</v>
      </c>
      <c r="G113" s="107" t="str">
        <f>'ประเมิน 5 ด้านครูที่ปรึกษา'!H113</f>
        <v>มีปัญหา</v>
      </c>
      <c r="H113" s="107" t="str">
        <f>'ประเมิน 5 ด้านครูที่ปรึกษา'!J113</f>
        <v>มีปัญหา</v>
      </c>
      <c r="I113" s="107" t="str">
        <f>'ประเมิน 5 ด้านครูที่ปรึกษา'!L113</f>
        <v>มีปัญหา</v>
      </c>
      <c r="J113" s="107" t="str">
        <f>'ประเมิน 5 ด้านครูที่ปรึกษา'!N113</f>
        <v>มีปัญหา</v>
      </c>
      <c r="K113" s="103" t="e">
        <f>'ประเมิน 5 ด้านครูที่ปรึกษา'!P113</f>
        <v>#VALUE!</v>
      </c>
      <c r="L113" s="107" t="str">
        <f>'ประเมิน 5 ด้านครูที่ปรึกษา'!R113</f>
        <v>มีจุดแข็ง</v>
      </c>
    </row>
    <row r="114" spans="1:12" ht="21.95" customHeight="1" x14ac:dyDescent="0.5">
      <c r="A114" s="49" t="str">
        <f>นักเรียนประเมิน!A114</f>
        <v>111</v>
      </c>
      <c r="B114" s="49">
        <f>นักเรียนประเมิน!B114</f>
        <v>0</v>
      </c>
      <c r="C114" s="50">
        <f>นักเรียนประเมิน!C114</f>
        <v>0</v>
      </c>
      <c r="D114" s="51">
        <f>นักเรียนประเมิน!D114</f>
        <v>0</v>
      </c>
      <c r="E114" s="52">
        <f>นักเรียนประเมิน!E114</f>
        <v>0</v>
      </c>
      <c r="F114" s="107" t="str">
        <f>ครูประเมินนักเรียน!F114</f>
        <v>หญิง</v>
      </c>
      <c r="G114" s="107" t="str">
        <f>'ประเมิน 5 ด้านครูที่ปรึกษา'!H114</f>
        <v>มีปัญหา</v>
      </c>
      <c r="H114" s="107" t="str">
        <f>'ประเมิน 5 ด้านครูที่ปรึกษา'!J114</f>
        <v>มีปัญหา</v>
      </c>
      <c r="I114" s="107" t="str">
        <f>'ประเมิน 5 ด้านครูที่ปรึกษา'!L114</f>
        <v>มีปัญหา</v>
      </c>
      <c r="J114" s="107" t="str">
        <f>'ประเมิน 5 ด้านครูที่ปรึกษา'!N114</f>
        <v>มีปัญหา</v>
      </c>
      <c r="K114" s="103" t="e">
        <f>'ประเมิน 5 ด้านครูที่ปรึกษา'!P114</f>
        <v>#VALUE!</v>
      </c>
      <c r="L114" s="107" t="str">
        <f>'ประเมิน 5 ด้านครูที่ปรึกษา'!R114</f>
        <v>มีจุดแข็ง</v>
      </c>
    </row>
    <row r="115" spans="1:12" ht="21.95" customHeight="1" x14ac:dyDescent="0.5">
      <c r="A115" s="49" t="str">
        <f>นักเรียนประเมิน!A115</f>
        <v>112</v>
      </c>
      <c r="B115" s="49">
        <f>นักเรียนประเมิน!B115</f>
        <v>0</v>
      </c>
      <c r="C115" s="50">
        <f>นักเรียนประเมิน!C115</f>
        <v>0</v>
      </c>
      <c r="D115" s="51">
        <f>นักเรียนประเมิน!D115</f>
        <v>0</v>
      </c>
      <c r="E115" s="52">
        <f>นักเรียนประเมิน!E115</f>
        <v>0</v>
      </c>
      <c r="F115" s="107" t="str">
        <f>ครูประเมินนักเรียน!F115</f>
        <v>หญิง</v>
      </c>
      <c r="G115" s="107" t="str">
        <f>'ประเมิน 5 ด้านครูที่ปรึกษา'!H115</f>
        <v>มีปัญหา</v>
      </c>
      <c r="H115" s="107" t="str">
        <f>'ประเมิน 5 ด้านครูที่ปรึกษา'!J115</f>
        <v>มีปัญหา</v>
      </c>
      <c r="I115" s="107" t="str">
        <f>'ประเมิน 5 ด้านครูที่ปรึกษา'!L115</f>
        <v>มีปัญหา</v>
      </c>
      <c r="J115" s="107" t="str">
        <f>'ประเมิน 5 ด้านครูที่ปรึกษา'!N115</f>
        <v>มีปัญหา</v>
      </c>
      <c r="K115" s="103" t="e">
        <f>'ประเมิน 5 ด้านครูที่ปรึกษา'!P115</f>
        <v>#VALUE!</v>
      </c>
      <c r="L115" s="107" t="str">
        <f>'ประเมิน 5 ด้านครูที่ปรึกษา'!R115</f>
        <v>มีจุดแข็ง</v>
      </c>
    </row>
    <row r="116" spans="1:12" ht="21.95" customHeight="1" x14ac:dyDescent="0.5">
      <c r="A116" s="49" t="str">
        <f>นักเรียนประเมิน!A116</f>
        <v>113</v>
      </c>
      <c r="B116" s="49">
        <f>นักเรียนประเมิน!B116</f>
        <v>0</v>
      </c>
      <c r="C116" s="50">
        <f>นักเรียนประเมิน!C116</f>
        <v>0</v>
      </c>
      <c r="D116" s="51">
        <f>นักเรียนประเมิน!D116</f>
        <v>0</v>
      </c>
      <c r="E116" s="52">
        <f>นักเรียนประเมิน!E116</f>
        <v>0</v>
      </c>
      <c r="F116" s="107" t="str">
        <f>ครูประเมินนักเรียน!F116</f>
        <v>หญิง</v>
      </c>
      <c r="G116" s="107" t="str">
        <f>'ประเมิน 5 ด้านครูที่ปรึกษา'!H116</f>
        <v>มีปัญหา</v>
      </c>
      <c r="H116" s="107" t="str">
        <f>'ประเมิน 5 ด้านครูที่ปรึกษา'!J116</f>
        <v>มีปัญหา</v>
      </c>
      <c r="I116" s="107" t="str">
        <f>'ประเมิน 5 ด้านครูที่ปรึกษา'!L116</f>
        <v>มีปัญหา</v>
      </c>
      <c r="J116" s="107" t="str">
        <f>'ประเมิน 5 ด้านครูที่ปรึกษา'!N116</f>
        <v>มีปัญหา</v>
      </c>
      <c r="K116" s="103" t="e">
        <f>'ประเมิน 5 ด้านครูที่ปรึกษา'!P116</f>
        <v>#VALUE!</v>
      </c>
      <c r="L116" s="107" t="str">
        <f>'ประเมิน 5 ด้านครูที่ปรึกษา'!R116</f>
        <v>มีจุดแข็ง</v>
      </c>
    </row>
    <row r="117" spans="1:12" ht="21.95" customHeight="1" x14ac:dyDescent="0.5">
      <c r="A117" s="49" t="str">
        <f>นักเรียนประเมิน!A117</f>
        <v>114</v>
      </c>
      <c r="B117" s="49">
        <f>นักเรียนประเมิน!B117</f>
        <v>0</v>
      </c>
      <c r="C117" s="50">
        <f>นักเรียนประเมิน!C117</f>
        <v>0</v>
      </c>
      <c r="D117" s="51">
        <f>นักเรียนประเมิน!D117</f>
        <v>0</v>
      </c>
      <c r="E117" s="52">
        <f>นักเรียนประเมิน!E117</f>
        <v>0</v>
      </c>
      <c r="F117" s="107" t="str">
        <f>ครูประเมินนักเรียน!F117</f>
        <v>หญิง</v>
      </c>
      <c r="G117" s="107" t="str">
        <f>'ประเมิน 5 ด้านครูที่ปรึกษา'!H117</f>
        <v>มีปัญหา</v>
      </c>
      <c r="H117" s="107" t="str">
        <f>'ประเมิน 5 ด้านครูที่ปรึกษา'!J117</f>
        <v>มีปัญหา</v>
      </c>
      <c r="I117" s="107" t="str">
        <f>'ประเมิน 5 ด้านครูที่ปรึกษา'!L117</f>
        <v>มีปัญหา</v>
      </c>
      <c r="J117" s="107" t="str">
        <f>'ประเมิน 5 ด้านครูที่ปรึกษา'!N117</f>
        <v>มีปัญหา</v>
      </c>
      <c r="K117" s="103" t="e">
        <f>'ประเมิน 5 ด้านครูที่ปรึกษา'!P117</f>
        <v>#VALUE!</v>
      </c>
      <c r="L117" s="107" t="str">
        <f>'ประเมิน 5 ด้านครูที่ปรึกษา'!R117</f>
        <v>มีจุดแข็ง</v>
      </c>
    </row>
    <row r="118" spans="1:12" ht="21.95" customHeight="1" x14ac:dyDescent="0.5">
      <c r="A118" s="49" t="str">
        <f>นักเรียนประเมิน!A118</f>
        <v>115</v>
      </c>
      <c r="B118" s="49">
        <f>นักเรียนประเมิน!B118</f>
        <v>0</v>
      </c>
      <c r="C118" s="50">
        <f>นักเรียนประเมิน!C118</f>
        <v>0</v>
      </c>
      <c r="D118" s="51">
        <f>นักเรียนประเมิน!D118</f>
        <v>0</v>
      </c>
      <c r="E118" s="52">
        <f>นักเรียนประเมิน!E118</f>
        <v>0</v>
      </c>
      <c r="F118" s="107" t="str">
        <f>ครูประเมินนักเรียน!F118</f>
        <v>หญิง</v>
      </c>
      <c r="G118" s="107" t="str">
        <f>'ประเมิน 5 ด้านครูที่ปรึกษา'!H118</f>
        <v>มีปัญหา</v>
      </c>
      <c r="H118" s="107" t="str">
        <f>'ประเมิน 5 ด้านครูที่ปรึกษา'!J118</f>
        <v>มีปัญหา</v>
      </c>
      <c r="I118" s="107" t="str">
        <f>'ประเมิน 5 ด้านครูที่ปรึกษา'!L118</f>
        <v>มีปัญหา</v>
      </c>
      <c r="J118" s="107" t="str">
        <f>'ประเมิน 5 ด้านครูที่ปรึกษา'!N118</f>
        <v>มีปัญหา</v>
      </c>
      <c r="K118" s="103" t="e">
        <f>'ประเมิน 5 ด้านครูที่ปรึกษา'!P118</f>
        <v>#VALUE!</v>
      </c>
      <c r="L118" s="107" t="str">
        <f>'ประเมิน 5 ด้านครูที่ปรึกษา'!R118</f>
        <v>มีจุดแข็ง</v>
      </c>
    </row>
    <row r="119" spans="1:12" ht="21.95" customHeight="1" x14ac:dyDescent="0.5">
      <c r="A119" s="49" t="str">
        <f>นักเรียนประเมิน!A119</f>
        <v>116</v>
      </c>
      <c r="B119" s="49">
        <f>นักเรียนประเมิน!B119</f>
        <v>0</v>
      </c>
      <c r="C119" s="50">
        <f>นักเรียนประเมิน!C119</f>
        <v>0</v>
      </c>
      <c r="D119" s="51">
        <f>นักเรียนประเมิน!D119</f>
        <v>0</v>
      </c>
      <c r="E119" s="52">
        <f>นักเรียนประเมิน!E119</f>
        <v>0</v>
      </c>
      <c r="F119" s="107" t="str">
        <f>ครูประเมินนักเรียน!F119</f>
        <v>หญิง</v>
      </c>
      <c r="G119" s="107" t="str">
        <f>'ประเมิน 5 ด้านครูที่ปรึกษา'!H119</f>
        <v>มีปัญหา</v>
      </c>
      <c r="H119" s="107" t="str">
        <f>'ประเมิน 5 ด้านครูที่ปรึกษา'!J119</f>
        <v>มีปัญหา</v>
      </c>
      <c r="I119" s="107" t="str">
        <f>'ประเมิน 5 ด้านครูที่ปรึกษา'!L119</f>
        <v>มีปัญหา</v>
      </c>
      <c r="J119" s="107" t="str">
        <f>'ประเมิน 5 ด้านครูที่ปรึกษา'!N119</f>
        <v>มีปัญหา</v>
      </c>
      <c r="K119" s="103" t="e">
        <f>'ประเมิน 5 ด้านครูที่ปรึกษา'!P119</f>
        <v>#VALUE!</v>
      </c>
      <c r="L119" s="107" t="str">
        <f>'ประเมิน 5 ด้านครูที่ปรึกษา'!R119</f>
        <v>มีจุดแข็ง</v>
      </c>
    </row>
    <row r="120" spans="1:12" ht="21.95" customHeight="1" x14ac:dyDescent="0.5">
      <c r="A120" s="49" t="str">
        <f>นักเรียนประเมิน!A120</f>
        <v>117</v>
      </c>
      <c r="B120" s="49">
        <f>นักเรียนประเมิน!B120</f>
        <v>0</v>
      </c>
      <c r="C120" s="50">
        <f>นักเรียนประเมิน!C120</f>
        <v>0</v>
      </c>
      <c r="D120" s="51">
        <f>นักเรียนประเมิน!D120</f>
        <v>0</v>
      </c>
      <c r="E120" s="52">
        <f>นักเรียนประเมิน!E120</f>
        <v>0</v>
      </c>
      <c r="F120" s="107" t="str">
        <f>ครูประเมินนักเรียน!F120</f>
        <v>หญิง</v>
      </c>
      <c r="G120" s="107" t="str">
        <f>'ประเมิน 5 ด้านครูที่ปรึกษา'!H120</f>
        <v>มีปัญหา</v>
      </c>
      <c r="H120" s="107" t="str">
        <f>'ประเมิน 5 ด้านครูที่ปรึกษา'!J120</f>
        <v>มีปัญหา</v>
      </c>
      <c r="I120" s="107" t="str">
        <f>'ประเมิน 5 ด้านครูที่ปรึกษา'!L120</f>
        <v>มีปัญหา</v>
      </c>
      <c r="J120" s="107" t="str">
        <f>'ประเมิน 5 ด้านครูที่ปรึกษา'!N120</f>
        <v>มีปัญหา</v>
      </c>
      <c r="K120" s="103" t="e">
        <f>'ประเมิน 5 ด้านครูที่ปรึกษา'!P120</f>
        <v>#VALUE!</v>
      </c>
      <c r="L120" s="107" t="str">
        <f>'ประเมิน 5 ด้านครูที่ปรึกษา'!R120</f>
        <v>มีจุดแข็ง</v>
      </c>
    </row>
    <row r="121" spans="1:12" ht="21.95" customHeight="1" x14ac:dyDescent="0.5">
      <c r="A121" s="49" t="str">
        <f>นักเรียนประเมิน!A121</f>
        <v>118</v>
      </c>
      <c r="B121" s="49">
        <f>นักเรียนประเมิน!B121</f>
        <v>0</v>
      </c>
      <c r="C121" s="50">
        <f>นักเรียนประเมิน!C121</f>
        <v>0</v>
      </c>
      <c r="D121" s="51">
        <f>นักเรียนประเมิน!D121</f>
        <v>0</v>
      </c>
      <c r="E121" s="52">
        <f>นักเรียนประเมิน!E121</f>
        <v>0</v>
      </c>
      <c r="F121" s="107" t="str">
        <f>ครูประเมินนักเรียน!F121</f>
        <v>หญิง</v>
      </c>
      <c r="G121" s="107" t="str">
        <f>'ประเมิน 5 ด้านครูที่ปรึกษา'!H121</f>
        <v>มีปัญหา</v>
      </c>
      <c r="H121" s="107" t="str">
        <f>'ประเมิน 5 ด้านครูที่ปรึกษา'!J121</f>
        <v>มีปัญหา</v>
      </c>
      <c r="I121" s="107" t="str">
        <f>'ประเมิน 5 ด้านครูที่ปรึกษา'!L121</f>
        <v>มีปัญหา</v>
      </c>
      <c r="J121" s="107" t="str">
        <f>'ประเมิน 5 ด้านครูที่ปรึกษา'!N121</f>
        <v>มีปัญหา</v>
      </c>
      <c r="K121" s="103" t="e">
        <f>'ประเมิน 5 ด้านครูที่ปรึกษา'!P121</f>
        <v>#VALUE!</v>
      </c>
      <c r="L121" s="107" t="str">
        <f>'ประเมิน 5 ด้านครูที่ปรึกษา'!R121</f>
        <v>มีจุดแข็ง</v>
      </c>
    </row>
    <row r="122" spans="1:12" ht="21.95" customHeight="1" x14ac:dyDescent="0.5">
      <c r="A122" s="49" t="str">
        <f>นักเรียนประเมิน!A122</f>
        <v>119</v>
      </c>
      <c r="B122" s="49">
        <f>นักเรียนประเมิน!B122</f>
        <v>0</v>
      </c>
      <c r="C122" s="50">
        <f>นักเรียนประเมิน!C122</f>
        <v>0</v>
      </c>
      <c r="D122" s="51">
        <f>นักเรียนประเมิน!D122</f>
        <v>0</v>
      </c>
      <c r="E122" s="52">
        <f>นักเรียนประเมิน!E122</f>
        <v>0</v>
      </c>
      <c r="F122" s="107" t="str">
        <f>ครูประเมินนักเรียน!F122</f>
        <v>หญิง</v>
      </c>
      <c r="G122" s="107" t="str">
        <f>'ประเมิน 5 ด้านครูที่ปรึกษา'!H122</f>
        <v>มีปัญหา</v>
      </c>
      <c r="H122" s="107" t="str">
        <f>'ประเมิน 5 ด้านครูที่ปรึกษา'!J122</f>
        <v>มีปัญหา</v>
      </c>
      <c r="I122" s="107" t="str">
        <f>'ประเมิน 5 ด้านครูที่ปรึกษา'!L122</f>
        <v>มีปัญหา</v>
      </c>
      <c r="J122" s="107" t="str">
        <f>'ประเมิน 5 ด้านครูที่ปรึกษา'!N122</f>
        <v>มีปัญหา</v>
      </c>
      <c r="K122" s="103" t="e">
        <f>'ประเมิน 5 ด้านครูที่ปรึกษา'!P122</f>
        <v>#VALUE!</v>
      </c>
      <c r="L122" s="107" t="str">
        <f>'ประเมิน 5 ด้านครูที่ปรึกษา'!R122</f>
        <v>มีจุดแข็ง</v>
      </c>
    </row>
    <row r="123" spans="1:12" ht="21.95" customHeight="1" x14ac:dyDescent="0.5">
      <c r="A123" s="49" t="str">
        <f>นักเรียนประเมิน!A123</f>
        <v>120</v>
      </c>
      <c r="B123" s="49">
        <f>นักเรียนประเมิน!B123</f>
        <v>0</v>
      </c>
      <c r="C123" s="50">
        <f>นักเรียนประเมิน!C123</f>
        <v>0</v>
      </c>
      <c r="D123" s="51">
        <f>นักเรียนประเมิน!D123</f>
        <v>0</v>
      </c>
      <c r="E123" s="52">
        <f>นักเรียนประเมิน!E123</f>
        <v>0</v>
      </c>
      <c r="F123" s="107" t="str">
        <f>ครูประเมินนักเรียน!F123</f>
        <v>หญิง</v>
      </c>
      <c r="G123" s="107" t="str">
        <f>'ประเมิน 5 ด้านครูที่ปรึกษา'!H123</f>
        <v>มีปัญหา</v>
      </c>
      <c r="H123" s="107" t="str">
        <f>'ประเมิน 5 ด้านครูที่ปรึกษา'!J123</f>
        <v>มีปัญหา</v>
      </c>
      <c r="I123" s="107" t="str">
        <f>'ประเมิน 5 ด้านครูที่ปรึกษา'!L123</f>
        <v>มีปัญหา</v>
      </c>
      <c r="J123" s="107" t="str">
        <f>'ประเมิน 5 ด้านครูที่ปรึกษา'!N123</f>
        <v>มีปัญหา</v>
      </c>
      <c r="K123" s="103" t="e">
        <f>'ประเมิน 5 ด้านครูที่ปรึกษา'!P123</f>
        <v>#VALUE!</v>
      </c>
      <c r="L123" s="107" t="str">
        <f>'ประเมิน 5 ด้านครูที่ปรึกษา'!R123</f>
        <v>มีจุดแข็ง</v>
      </c>
    </row>
    <row r="124" spans="1:12" ht="21.95" customHeight="1" x14ac:dyDescent="0.5">
      <c r="A124" s="49" t="str">
        <f>นักเรียนประเมิน!A124</f>
        <v>121</v>
      </c>
      <c r="B124" s="49">
        <f>นักเรียนประเมิน!B124</f>
        <v>0</v>
      </c>
      <c r="C124" s="50">
        <f>นักเรียนประเมิน!C124</f>
        <v>0</v>
      </c>
      <c r="D124" s="51">
        <f>นักเรียนประเมิน!D124</f>
        <v>0</v>
      </c>
      <c r="E124" s="52">
        <f>นักเรียนประเมิน!E124</f>
        <v>0</v>
      </c>
      <c r="F124" s="107" t="str">
        <f>ครูประเมินนักเรียน!F124</f>
        <v>หญิง</v>
      </c>
      <c r="G124" s="107" t="str">
        <f>'ประเมิน 5 ด้านครูที่ปรึกษา'!H124</f>
        <v>มีปัญหา</v>
      </c>
      <c r="H124" s="107" t="str">
        <f>'ประเมิน 5 ด้านครูที่ปรึกษา'!J124</f>
        <v>มีปัญหา</v>
      </c>
      <c r="I124" s="107" t="str">
        <f>'ประเมิน 5 ด้านครูที่ปรึกษา'!L124</f>
        <v>มีปัญหา</v>
      </c>
      <c r="J124" s="107" t="str">
        <f>'ประเมิน 5 ด้านครูที่ปรึกษา'!N124</f>
        <v>มีปัญหา</v>
      </c>
      <c r="K124" s="103" t="e">
        <f>'ประเมิน 5 ด้านครูที่ปรึกษา'!P124</f>
        <v>#VALUE!</v>
      </c>
      <c r="L124" s="107" t="str">
        <f>'ประเมิน 5 ด้านครูที่ปรึกษา'!R124</f>
        <v>มีจุดแข็ง</v>
      </c>
    </row>
    <row r="125" spans="1:12" ht="21.95" customHeight="1" x14ac:dyDescent="0.5">
      <c r="A125" s="49" t="str">
        <f>นักเรียนประเมิน!A125</f>
        <v>122</v>
      </c>
      <c r="B125" s="49">
        <f>นักเรียนประเมิน!B125</f>
        <v>0</v>
      </c>
      <c r="C125" s="50">
        <f>นักเรียนประเมิน!C125</f>
        <v>0</v>
      </c>
      <c r="D125" s="51">
        <f>นักเรียนประเมิน!D125</f>
        <v>0</v>
      </c>
      <c r="E125" s="52">
        <f>นักเรียนประเมิน!E125</f>
        <v>0</v>
      </c>
      <c r="F125" s="107" t="str">
        <f>ครูประเมินนักเรียน!F125</f>
        <v>หญิง</v>
      </c>
      <c r="G125" s="107" t="str">
        <f>'ประเมิน 5 ด้านครูที่ปรึกษา'!H125</f>
        <v>มีปัญหา</v>
      </c>
      <c r="H125" s="107" t="str">
        <f>'ประเมิน 5 ด้านครูที่ปรึกษา'!J125</f>
        <v>มีปัญหา</v>
      </c>
      <c r="I125" s="107" t="str">
        <f>'ประเมิน 5 ด้านครูที่ปรึกษา'!L125</f>
        <v>มีปัญหา</v>
      </c>
      <c r="J125" s="107" t="str">
        <f>'ประเมิน 5 ด้านครูที่ปรึกษา'!N125</f>
        <v>มีปัญหา</v>
      </c>
      <c r="K125" s="103" t="e">
        <f>'ประเมิน 5 ด้านครูที่ปรึกษา'!P125</f>
        <v>#VALUE!</v>
      </c>
      <c r="L125" s="107" t="str">
        <f>'ประเมิน 5 ด้านครูที่ปรึกษา'!R125</f>
        <v>มีจุดแข็ง</v>
      </c>
    </row>
    <row r="126" spans="1:12" ht="21.95" customHeight="1" x14ac:dyDescent="0.5">
      <c r="A126" s="49" t="str">
        <f>นักเรียนประเมิน!A126</f>
        <v>123</v>
      </c>
      <c r="B126" s="49">
        <f>นักเรียนประเมิน!B126</f>
        <v>0</v>
      </c>
      <c r="C126" s="50">
        <f>นักเรียนประเมิน!C126</f>
        <v>0</v>
      </c>
      <c r="D126" s="51">
        <f>นักเรียนประเมิน!D126</f>
        <v>0</v>
      </c>
      <c r="E126" s="52">
        <f>นักเรียนประเมิน!E126</f>
        <v>0</v>
      </c>
      <c r="F126" s="107" t="str">
        <f>ครูประเมินนักเรียน!F126</f>
        <v>หญิง</v>
      </c>
      <c r="G126" s="107" t="str">
        <f>'ประเมิน 5 ด้านครูที่ปรึกษา'!H126</f>
        <v>มีปัญหา</v>
      </c>
      <c r="H126" s="107" t="str">
        <f>'ประเมิน 5 ด้านครูที่ปรึกษา'!J126</f>
        <v>มีปัญหา</v>
      </c>
      <c r="I126" s="107" t="str">
        <f>'ประเมิน 5 ด้านครูที่ปรึกษา'!L126</f>
        <v>มีปัญหา</v>
      </c>
      <c r="J126" s="107" t="str">
        <f>'ประเมิน 5 ด้านครูที่ปรึกษา'!N126</f>
        <v>มีปัญหา</v>
      </c>
      <c r="K126" s="103" t="e">
        <f>'ประเมิน 5 ด้านครูที่ปรึกษา'!P126</f>
        <v>#VALUE!</v>
      </c>
      <c r="L126" s="107" t="str">
        <f>'ประเมิน 5 ด้านครูที่ปรึกษา'!R126</f>
        <v>มีจุดแข็ง</v>
      </c>
    </row>
    <row r="127" spans="1:12" ht="21.95" customHeight="1" x14ac:dyDescent="0.5">
      <c r="A127" s="49" t="str">
        <f>นักเรียนประเมิน!A127</f>
        <v>124</v>
      </c>
      <c r="B127" s="49">
        <f>นักเรียนประเมิน!B127</f>
        <v>0</v>
      </c>
      <c r="C127" s="50">
        <f>นักเรียนประเมิน!C127</f>
        <v>0</v>
      </c>
      <c r="D127" s="51">
        <f>นักเรียนประเมิน!D127</f>
        <v>0</v>
      </c>
      <c r="E127" s="52">
        <f>นักเรียนประเมิน!E127</f>
        <v>0</v>
      </c>
      <c r="F127" s="107" t="str">
        <f>ครูประเมินนักเรียน!F127</f>
        <v>หญิง</v>
      </c>
      <c r="G127" s="107" t="str">
        <f>'ประเมิน 5 ด้านครูที่ปรึกษา'!H127</f>
        <v>มีปัญหา</v>
      </c>
      <c r="H127" s="107" t="str">
        <f>'ประเมิน 5 ด้านครูที่ปรึกษา'!J127</f>
        <v>มีปัญหา</v>
      </c>
      <c r="I127" s="107" t="str">
        <f>'ประเมิน 5 ด้านครูที่ปรึกษา'!L127</f>
        <v>มีปัญหา</v>
      </c>
      <c r="J127" s="107" t="str">
        <f>'ประเมิน 5 ด้านครูที่ปรึกษา'!N127</f>
        <v>มีปัญหา</v>
      </c>
      <c r="K127" s="103" t="e">
        <f>'ประเมิน 5 ด้านครูที่ปรึกษา'!P127</f>
        <v>#VALUE!</v>
      </c>
      <c r="L127" s="107" t="str">
        <f>'ประเมิน 5 ด้านครูที่ปรึกษา'!R127</f>
        <v>มีจุดแข็ง</v>
      </c>
    </row>
    <row r="128" spans="1:12" ht="21.95" customHeight="1" x14ac:dyDescent="0.5">
      <c r="A128" s="49" t="str">
        <f>นักเรียนประเมิน!A128</f>
        <v>125</v>
      </c>
      <c r="B128" s="49">
        <f>นักเรียนประเมิน!B128</f>
        <v>0</v>
      </c>
      <c r="C128" s="50">
        <f>นักเรียนประเมิน!C128</f>
        <v>0</v>
      </c>
      <c r="D128" s="51">
        <f>นักเรียนประเมิน!D128</f>
        <v>0</v>
      </c>
      <c r="E128" s="52">
        <f>นักเรียนประเมิน!E128</f>
        <v>0</v>
      </c>
      <c r="F128" s="107" t="str">
        <f>ครูประเมินนักเรียน!F128</f>
        <v>หญิง</v>
      </c>
      <c r="G128" s="107" t="str">
        <f>'ประเมิน 5 ด้านครูที่ปรึกษา'!H128</f>
        <v>มีปัญหา</v>
      </c>
      <c r="H128" s="107" t="str">
        <f>'ประเมิน 5 ด้านครูที่ปรึกษา'!J128</f>
        <v>มีปัญหา</v>
      </c>
      <c r="I128" s="107" t="str">
        <f>'ประเมิน 5 ด้านครูที่ปรึกษา'!L128</f>
        <v>มีปัญหา</v>
      </c>
      <c r="J128" s="107" t="str">
        <f>'ประเมิน 5 ด้านครูที่ปรึกษา'!N128</f>
        <v>มีปัญหา</v>
      </c>
      <c r="K128" s="103" t="e">
        <f>'ประเมิน 5 ด้านครูที่ปรึกษา'!P128</f>
        <v>#VALUE!</v>
      </c>
      <c r="L128" s="107" t="str">
        <f>'ประเมิน 5 ด้านครูที่ปรึกษา'!R128</f>
        <v>มีจุดแข็ง</v>
      </c>
    </row>
    <row r="129" spans="1:12" ht="21.95" customHeight="1" x14ac:dyDescent="0.5">
      <c r="A129" s="49" t="str">
        <f>นักเรียนประเมิน!A129</f>
        <v>126</v>
      </c>
      <c r="B129" s="49">
        <f>นักเรียนประเมิน!B129</f>
        <v>0</v>
      </c>
      <c r="C129" s="50">
        <f>นักเรียนประเมิน!C129</f>
        <v>0</v>
      </c>
      <c r="D129" s="51">
        <f>นักเรียนประเมิน!D129</f>
        <v>0</v>
      </c>
      <c r="E129" s="52">
        <f>นักเรียนประเมิน!E129</f>
        <v>0</v>
      </c>
      <c r="F129" s="107" t="str">
        <f>ครูประเมินนักเรียน!F129</f>
        <v>หญิง</v>
      </c>
      <c r="G129" s="107" t="str">
        <f>'ประเมิน 5 ด้านครูที่ปรึกษา'!H129</f>
        <v>มีปัญหา</v>
      </c>
      <c r="H129" s="107" t="str">
        <f>'ประเมิน 5 ด้านครูที่ปรึกษา'!J129</f>
        <v>มีปัญหา</v>
      </c>
      <c r="I129" s="107" t="str">
        <f>'ประเมิน 5 ด้านครูที่ปรึกษา'!L129</f>
        <v>มีปัญหา</v>
      </c>
      <c r="J129" s="107" t="str">
        <f>'ประเมิน 5 ด้านครูที่ปรึกษา'!N129</f>
        <v>มีปัญหา</v>
      </c>
      <c r="K129" s="103" t="e">
        <f>'ประเมิน 5 ด้านครูที่ปรึกษา'!P129</f>
        <v>#VALUE!</v>
      </c>
      <c r="L129" s="107" t="str">
        <f>'ประเมิน 5 ด้านครูที่ปรึกษา'!R129</f>
        <v>มีจุดแข็ง</v>
      </c>
    </row>
    <row r="130" spans="1:12" ht="21.95" customHeight="1" x14ac:dyDescent="0.5">
      <c r="A130" s="49" t="str">
        <f>นักเรียนประเมิน!A130</f>
        <v>127</v>
      </c>
      <c r="B130" s="49">
        <f>นักเรียนประเมิน!B130</f>
        <v>0</v>
      </c>
      <c r="C130" s="50">
        <f>นักเรียนประเมิน!C130</f>
        <v>0</v>
      </c>
      <c r="D130" s="51">
        <f>นักเรียนประเมิน!D130</f>
        <v>0</v>
      </c>
      <c r="E130" s="52">
        <f>นักเรียนประเมิน!E130</f>
        <v>0</v>
      </c>
      <c r="F130" s="107" t="str">
        <f>ครูประเมินนักเรียน!F130</f>
        <v>หญิง</v>
      </c>
      <c r="G130" s="107" t="str">
        <f>'ประเมิน 5 ด้านครูที่ปรึกษา'!H130</f>
        <v>มีปัญหา</v>
      </c>
      <c r="H130" s="107" t="str">
        <f>'ประเมิน 5 ด้านครูที่ปรึกษา'!J130</f>
        <v>มีปัญหา</v>
      </c>
      <c r="I130" s="107" t="str">
        <f>'ประเมิน 5 ด้านครูที่ปรึกษา'!L130</f>
        <v>มีปัญหา</v>
      </c>
      <c r="J130" s="107" t="str">
        <f>'ประเมิน 5 ด้านครูที่ปรึกษา'!N130</f>
        <v>มีปัญหา</v>
      </c>
      <c r="K130" s="103" t="e">
        <f>'ประเมิน 5 ด้านครูที่ปรึกษา'!P130</f>
        <v>#VALUE!</v>
      </c>
      <c r="L130" s="107" t="str">
        <f>'ประเมิน 5 ด้านครูที่ปรึกษา'!R130</f>
        <v>มีจุดแข็ง</v>
      </c>
    </row>
    <row r="131" spans="1:12" ht="21.95" customHeight="1" x14ac:dyDescent="0.5">
      <c r="A131" s="49" t="str">
        <f>นักเรียนประเมิน!A131</f>
        <v>128</v>
      </c>
      <c r="B131" s="49">
        <f>นักเรียนประเมิน!B131</f>
        <v>0</v>
      </c>
      <c r="C131" s="50">
        <f>นักเรียนประเมิน!C131</f>
        <v>0</v>
      </c>
      <c r="D131" s="51">
        <f>นักเรียนประเมิน!D131</f>
        <v>0</v>
      </c>
      <c r="E131" s="52">
        <f>นักเรียนประเมิน!E131</f>
        <v>0</v>
      </c>
      <c r="F131" s="107" t="str">
        <f>ครูประเมินนักเรียน!F131</f>
        <v>หญิง</v>
      </c>
      <c r="G131" s="107" t="str">
        <f>'ประเมิน 5 ด้านครูที่ปรึกษา'!H131</f>
        <v>มีปัญหา</v>
      </c>
      <c r="H131" s="107" t="str">
        <f>'ประเมิน 5 ด้านครูที่ปรึกษา'!J131</f>
        <v>มีปัญหา</v>
      </c>
      <c r="I131" s="107" t="str">
        <f>'ประเมิน 5 ด้านครูที่ปรึกษา'!L131</f>
        <v>มีปัญหา</v>
      </c>
      <c r="J131" s="107" t="str">
        <f>'ประเมิน 5 ด้านครูที่ปรึกษา'!N131</f>
        <v>มีปัญหา</v>
      </c>
      <c r="K131" s="103" t="e">
        <f>'ประเมิน 5 ด้านครูที่ปรึกษา'!P131</f>
        <v>#VALUE!</v>
      </c>
      <c r="L131" s="107" t="str">
        <f>'ประเมิน 5 ด้านครูที่ปรึกษา'!R131</f>
        <v>มีจุดแข็ง</v>
      </c>
    </row>
    <row r="132" spans="1:12" ht="21.95" customHeight="1" x14ac:dyDescent="0.5">
      <c r="A132" s="49" t="str">
        <f>นักเรียนประเมิน!A132</f>
        <v>129</v>
      </c>
      <c r="B132" s="49">
        <f>นักเรียนประเมิน!B132</f>
        <v>0</v>
      </c>
      <c r="C132" s="50">
        <f>นักเรียนประเมิน!C132</f>
        <v>0</v>
      </c>
      <c r="D132" s="51">
        <f>นักเรียนประเมิน!D132</f>
        <v>0</v>
      </c>
      <c r="E132" s="52">
        <f>นักเรียนประเมิน!E132</f>
        <v>0</v>
      </c>
      <c r="F132" s="107" t="str">
        <f>ครูประเมินนักเรียน!F132</f>
        <v>หญิง</v>
      </c>
      <c r="G132" s="107" t="str">
        <f>'ประเมิน 5 ด้านครูที่ปรึกษา'!H132</f>
        <v>มีปัญหา</v>
      </c>
      <c r="H132" s="107" t="str">
        <f>'ประเมิน 5 ด้านครูที่ปรึกษา'!J132</f>
        <v>มีปัญหา</v>
      </c>
      <c r="I132" s="107" t="str">
        <f>'ประเมิน 5 ด้านครูที่ปรึกษา'!L132</f>
        <v>มีปัญหา</v>
      </c>
      <c r="J132" s="107" t="str">
        <f>'ประเมิน 5 ด้านครูที่ปรึกษา'!N132</f>
        <v>มีปัญหา</v>
      </c>
      <c r="K132" s="103" t="e">
        <f>'ประเมิน 5 ด้านครูที่ปรึกษา'!P132</f>
        <v>#VALUE!</v>
      </c>
      <c r="L132" s="107" t="str">
        <f>'ประเมิน 5 ด้านครูที่ปรึกษา'!R132</f>
        <v>มีจุดแข็ง</v>
      </c>
    </row>
    <row r="133" spans="1:12" ht="21.95" customHeight="1" x14ac:dyDescent="0.5">
      <c r="A133" s="49" t="str">
        <f>นักเรียนประเมิน!A133</f>
        <v>130</v>
      </c>
      <c r="B133" s="49">
        <f>นักเรียนประเมิน!B133</f>
        <v>0</v>
      </c>
      <c r="C133" s="50">
        <f>นักเรียนประเมิน!C133</f>
        <v>0</v>
      </c>
      <c r="D133" s="51">
        <f>นักเรียนประเมิน!D133</f>
        <v>0</v>
      </c>
      <c r="E133" s="52">
        <f>นักเรียนประเมิน!E133</f>
        <v>0</v>
      </c>
      <c r="F133" s="107" t="str">
        <f>ครูประเมินนักเรียน!F133</f>
        <v>หญิง</v>
      </c>
      <c r="G133" s="107" t="str">
        <f>'ประเมิน 5 ด้านครูที่ปรึกษา'!H133</f>
        <v>มีปัญหา</v>
      </c>
      <c r="H133" s="107" t="str">
        <f>'ประเมิน 5 ด้านครูที่ปรึกษา'!J133</f>
        <v>มีปัญหา</v>
      </c>
      <c r="I133" s="107" t="str">
        <f>'ประเมิน 5 ด้านครูที่ปรึกษา'!L133</f>
        <v>มีปัญหา</v>
      </c>
      <c r="J133" s="107" t="str">
        <f>'ประเมิน 5 ด้านครูที่ปรึกษา'!N133</f>
        <v>มีปัญหา</v>
      </c>
      <c r="K133" s="103" t="e">
        <f>'ประเมิน 5 ด้านครูที่ปรึกษา'!P133</f>
        <v>#VALUE!</v>
      </c>
      <c r="L133" s="107" t="str">
        <f>'ประเมิน 5 ด้านครูที่ปรึกษา'!R133</f>
        <v>มีจุดแข็ง</v>
      </c>
    </row>
    <row r="134" spans="1:12" ht="21.95" customHeight="1" x14ac:dyDescent="0.5">
      <c r="A134" s="49" t="str">
        <f>นักเรียนประเมิน!A134</f>
        <v>131</v>
      </c>
      <c r="B134" s="49">
        <f>นักเรียนประเมิน!B134</f>
        <v>0</v>
      </c>
      <c r="C134" s="50">
        <f>นักเรียนประเมิน!C134</f>
        <v>0</v>
      </c>
      <c r="D134" s="51">
        <f>นักเรียนประเมิน!D134</f>
        <v>0</v>
      </c>
      <c r="E134" s="52">
        <f>นักเรียนประเมิน!E134</f>
        <v>0</v>
      </c>
      <c r="F134" s="107" t="str">
        <f>ครูประเมินนักเรียน!F134</f>
        <v>หญิง</v>
      </c>
      <c r="G134" s="107" t="str">
        <f>'ประเมิน 5 ด้านครูที่ปรึกษา'!H134</f>
        <v>มีปัญหา</v>
      </c>
      <c r="H134" s="107" t="str">
        <f>'ประเมิน 5 ด้านครูที่ปรึกษา'!J134</f>
        <v>มีปัญหา</v>
      </c>
      <c r="I134" s="107" t="str">
        <f>'ประเมิน 5 ด้านครูที่ปรึกษา'!L134</f>
        <v>มีปัญหา</v>
      </c>
      <c r="J134" s="107" t="str">
        <f>'ประเมิน 5 ด้านครูที่ปรึกษา'!N134</f>
        <v>มีปัญหา</v>
      </c>
      <c r="K134" s="103" t="e">
        <f>'ประเมิน 5 ด้านครูที่ปรึกษา'!P134</f>
        <v>#VALUE!</v>
      </c>
      <c r="L134" s="107" t="str">
        <f>'ประเมิน 5 ด้านครูที่ปรึกษา'!R134</f>
        <v>มีจุดแข็ง</v>
      </c>
    </row>
    <row r="135" spans="1:12" ht="21.95" customHeight="1" x14ac:dyDescent="0.5">
      <c r="A135" s="49" t="str">
        <f>นักเรียนประเมิน!A135</f>
        <v>132</v>
      </c>
      <c r="B135" s="49">
        <f>นักเรียนประเมิน!B135</f>
        <v>0</v>
      </c>
      <c r="C135" s="50">
        <f>นักเรียนประเมิน!C135</f>
        <v>0</v>
      </c>
      <c r="D135" s="51">
        <f>นักเรียนประเมิน!D135</f>
        <v>0</v>
      </c>
      <c r="E135" s="52">
        <f>นักเรียนประเมิน!E135</f>
        <v>0</v>
      </c>
      <c r="F135" s="107" t="str">
        <f>ครูประเมินนักเรียน!F135</f>
        <v>หญิง</v>
      </c>
      <c r="G135" s="107" t="str">
        <f>'ประเมิน 5 ด้านครูที่ปรึกษา'!H135</f>
        <v>มีปัญหา</v>
      </c>
      <c r="H135" s="107" t="str">
        <f>'ประเมิน 5 ด้านครูที่ปรึกษา'!J135</f>
        <v>มีปัญหา</v>
      </c>
      <c r="I135" s="107" t="str">
        <f>'ประเมิน 5 ด้านครูที่ปรึกษา'!L135</f>
        <v>มีปัญหา</v>
      </c>
      <c r="J135" s="107" t="str">
        <f>'ประเมิน 5 ด้านครูที่ปรึกษา'!N135</f>
        <v>มีปัญหา</v>
      </c>
      <c r="K135" s="103" t="e">
        <f>'ประเมิน 5 ด้านครูที่ปรึกษา'!P135</f>
        <v>#VALUE!</v>
      </c>
      <c r="L135" s="107" t="str">
        <f>'ประเมิน 5 ด้านครูที่ปรึกษา'!R135</f>
        <v>มีจุดแข็ง</v>
      </c>
    </row>
    <row r="136" spans="1:12" ht="21.95" customHeight="1" x14ac:dyDescent="0.5">
      <c r="A136" s="49" t="str">
        <f>นักเรียนประเมิน!A136</f>
        <v>133</v>
      </c>
      <c r="B136" s="49">
        <f>นักเรียนประเมิน!B136</f>
        <v>0</v>
      </c>
      <c r="C136" s="50">
        <f>นักเรียนประเมิน!C136</f>
        <v>0</v>
      </c>
      <c r="D136" s="51">
        <f>นักเรียนประเมิน!D136</f>
        <v>0</v>
      </c>
      <c r="E136" s="52">
        <f>นักเรียนประเมิน!E136</f>
        <v>0</v>
      </c>
      <c r="F136" s="107" t="str">
        <f>ครูประเมินนักเรียน!F136</f>
        <v>หญิง</v>
      </c>
      <c r="G136" s="107" t="str">
        <f>'ประเมิน 5 ด้านครูที่ปรึกษา'!H136</f>
        <v>มีปัญหา</v>
      </c>
      <c r="H136" s="107" t="str">
        <f>'ประเมิน 5 ด้านครูที่ปรึกษา'!J136</f>
        <v>มีปัญหา</v>
      </c>
      <c r="I136" s="107" t="str">
        <f>'ประเมิน 5 ด้านครูที่ปรึกษา'!L136</f>
        <v>มีปัญหา</v>
      </c>
      <c r="J136" s="107" t="str">
        <f>'ประเมิน 5 ด้านครูที่ปรึกษา'!N136</f>
        <v>มีปัญหา</v>
      </c>
      <c r="K136" s="103" t="e">
        <f>'ประเมิน 5 ด้านครูที่ปรึกษา'!P136</f>
        <v>#VALUE!</v>
      </c>
      <c r="L136" s="107" t="str">
        <f>'ประเมิน 5 ด้านครูที่ปรึกษา'!R136</f>
        <v>มีจุดแข็ง</v>
      </c>
    </row>
    <row r="137" spans="1:12" ht="21.95" customHeight="1" x14ac:dyDescent="0.5">
      <c r="A137" s="49" t="str">
        <f>นักเรียนประเมิน!A137</f>
        <v>134</v>
      </c>
      <c r="B137" s="49">
        <f>นักเรียนประเมิน!B137</f>
        <v>0</v>
      </c>
      <c r="C137" s="50">
        <f>นักเรียนประเมิน!C137</f>
        <v>0</v>
      </c>
      <c r="D137" s="51">
        <f>นักเรียนประเมิน!D137</f>
        <v>0</v>
      </c>
      <c r="E137" s="52">
        <f>นักเรียนประเมิน!E137</f>
        <v>0</v>
      </c>
      <c r="F137" s="107" t="str">
        <f>ครูประเมินนักเรียน!F137</f>
        <v>หญิง</v>
      </c>
      <c r="G137" s="107" t="str">
        <f>'ประเมิน 5 ด้านครูที่ปรึกษา'!H137</f>
        <v>มีปัญหา</v>
      </c>
      <c r="H137" s="107" t="str">
        <f>'ประเมิน 5 ด้านครูที่ปรึกษา'!J137</f>
        <v>มีปัญหา</v>
      </c>
      <c r="I137" s="107" t="str">
        <f>'ประเมิน 5 ด้านครูที่ปรึกษา'!L137</f>
        <v>มีปัญหา</v>
      </c>
      <c r="J137" s="107" t="str">
        <f>'ประเมิน 5 ด้านครูที่ปรึกษา'!N137</f>
        <v>มีปัญหา</v>
      </c>
      <c r="K137" s="103" t="e">
        <f>'ประเมิน 5 ด้านครูที่ปรึกษา'!P137</f>
        <v>#VALUE!</v>
      </c>
      <c r="L137" s="107" t="str">
        <f>'ประเมิน 5 ด้านครูที่ปรึกษา'!R137</f>
        <v>มีจุดแข็ง</v>
      </c>
    </row>
    <row r="138" spans="1:12" ht="21.95" customHeight="1" x14ac:dyDescent="0.5">
      <c r="A138" s="49" t="str">
        <f>นักเรียนประเมิน!A138</f>
        <v>135</v>
      </c>
      <c r="B138" s="49">
        <f>นักเรียนประเมิน!B138</f>
        <v>0</v>
      </c>
      <c r="C138" s="50">
        <f>นักเรียนประเมิน!C138</f>
        <v>0</v>
      </c>
      <c r="D138" s="51">
        <f>นักเรียนประเมิน!D138</f>
        <v>0</v>
      </c>
      <c r="E138" s="52">
        <f>นักเรียนประเมิน!E138</f>
        <v>0</v>
      </c>
      <c r="F138" s="107" t="str">
        <f>ครูประเมินนักเรียน!F138</f>
        <v>หญิง</v>
      </c>
      <c r="G138" s="107" t="str">
        <f>'ประเมิน 5 ด้านครูที่ปรึกษา'!H138</f>
        <v>มีปัญหา</v>
      </c>
      <c r="H138" s="107" t="str">
        <f>'ประเมิน 5 ด้านครูที่ปรึกษา'!J138</f>
        <v>มีปัญหา</v>
      </c>
      <c r="I138" s="107" t="str">
        <f>'ประเมิน 5 ด้านครูที่ปรึกษา'!L138</f>
        <v>มีปัญหา</v>
      </c>
      <c r="J138" s="107" t="str">
        <f>'ประเมิน 5 ด้านครูที่ปรึกษา'!N138</f>
        <v>มีปัญหา</v>
      </c>
      <c r="K138" s="103" t="e">
        <f>'ประเมิน 5 ด้านครูที่ปรึกษา'!P138</f>
        <v>#VALUE!</v>
      </c>
      <c r="L138" s="107" t="str">
        <f>'ประเมิน 5 ด้านครูที่ปรึกษา'!R138</f>
        <v>มีจุดแข็ง</v>
      </c>
    </row>
    <row r="139" spans="1:12" ht="21.95" customHeight="1" x14ac:dyDescent="0.5">
      <c r="A139" s="49" t="str">
        <f>นักเรียนประเมิน!A139</f>
        <v>136</v>
      </c>
      <c r="B139" s="49">
        <f>นักเรียนประเมิน!B139</f>
        <v>0</v>
      </c>
      <c r="C139" s="50">
        <f>นักเรียนประเมิน!C139</f>
        <v>0</v>
      </c>
      <c r="D139" s="51">
        <f>นักเรียนประเมิน!D139</f>
        <v>0</v>
      </c>
      <c r="E139" s="52">
        <f>นักเรียนประเมิน!E139</f>
        <v>0</v>
      </c>
      <c r="F139" s="107" t="str">
        <f>ครูประเมินนักเรียน!F139</f>
        <v>หญิง</v>
      </c>
      <c r="G139" s="107" t="str">
        <f>'ประเมิน 5 ด้านครูที่ปรึกษา'!H139</f>
        <v>มีปัญหา</v>
      </c>
      <c r="H139" s="107" t="str">
        <f>'ประเมิน 5 ด้านครูที่ปรึกษา'!J139</f>
        <v>มีปัญหา</v>
      </c>
      <c r="I139" s="107" t="str">
        <f>'ประเมิน 5 ด้านครูที่ปรึกษา'!L139</f>
        <v>มีปัญหา</v>
      </c>
      <c r="J139" s="107" t="str">
        <f>'ประเมิน 5 ด้านครูที่ปรึกษา'!N139</f>
        <v>มีปัญหา</v>
      </c>
      <c r="K139" s="103" t="e">
        <f>'ประเมิน 5 ด้านครูที่ปรึกษา'!P139</f>
        <v>#VALUE!</v>
      </c>
      <c r="L139" s="107" t="str">
        <f>'ประเมิน 5 ด้านครูที่ปรึกษา'!R139</f>
        <v>มีจุดแข็ง</v>
      </c>
    </row>
    <row r="140" spans="1:12" ht="21.95" customHeight="1" x14ac:dyDescent="0.5">
      <c r="A140" s="49" t="str">
        <f>นักเรียนประเมิน!A140</f>
        <v>137</v>
      </c>
      <c r="B140" s="49">
        <f>นักเรียนประเมิน!B140</f>
        <v>0</v>
      </c>
      <c r="C140" s="50">
        <f>นักเรียนประเมิน!C140</f>
        <v>0</v>
      </c>
      <c r="D140" s="51">
        <f>นักเรียนประเมิน!D140</f>
        <v>0</v>
      </c>
      <c r="E140" s="52">
        <f>นักเรียนประเมิน!E140</f>
        <v>0</v>
      </c>
      <c r="F140" s="107" t="str">
        <f>ครูประเมินนักเรียน!F140</f>
        <v>หญิง</v>
      </c>
      <c r="G140" s="107" t="str">
        <f>'ประเมิน 5 ด้านครูที่ปรึกษา'!H140</f>
        <v>มีปัญหา</v>
      </c>
      <c r="H140" s="107" t="str">
        <f>'ประเมิน 5 ด้านครูที่ปรึกษา'!J140</f>
        <v>มีปัญหา</v>
      </c>
      <c r="I140" s="107" t="str">
        <f>'ประเมิน 5 ด้านครูที่ปรึกษา'!L140</f>
        <v>มีปัญหา</v>
      </c>
      <c r="J140" s="107" t="str">
        <f>'ประเมิน 5 ด้านครูที่ปรึกษา'!N140</f>
        <v>มีปัญหา</v>
      </c>
      <c r="K140" s="103" t="e">
        <f>'ประเมิน 5 ด้านครูที่ปรึกษา'!P140</f>
        <v>#VALUE!</v>
      </c>
      <c r="L140" s="107" t="str">
        <f>'ประเมิน 5 ด้านครูที่ปรึกษา'!R140</f>
        <v>มีจุดแข็ง</v>
      </c>
    </row>
    <row r="141" spans="1:12" ht="21.95" customHeight="1" x14ac:dyDescent="0.5">
      <c r="A141" s="49" t="str">
        <f>นักเรียนประเมิน!A141</f>
        <v>138</v>
      </c>
      <c r="B141" s="49">
        <f>นักเรียนประเมิน!B141</f>
        <v>0</v>
      </c>
      <c r="C141" s="50">
        <f>นักเรียนประเมิน!C141</f>
        <v>0</v>
      </c>
      <c r="D141" s="51">
        <f>นักเรียนประเมิน!D141</f>
        <v>0</v>
      </c>
      <c r="E141" s="52">
        <f>นักเรียนประเมิน!E141</f>
        <v>0</v>
      </c>
      <c r="F141" s="107" t="str">
        <f>ครูประเมินนักเรียน!F141</f>
        <v>หญิง</v>
      </c>
      <c r="G141" s="107" t="str">
        <f>'ประเมิน 5 ด้านครูที่ปรึกษา'!H141</f>
        <v>มีปัญหา</v>
      </c>
      <c r="H141" s="107" t="str">
        <f>'ประเมิน 5 ด้านครูที่ปรึกษา'!J141</f>
        <v>มีปัญหา</v>
      </c>
      <c r="I141" s="107" t="str">
        <f>'ประเมิน 5 ด้านครูที่ปรึกษา'!L141</f>
        <v>มีปัญหา</v>
      </c>
      <c r="J141" s="107" t="str">
        <f>'ประเมิน 5 ด้านครูที่ปรึกษา'!N141</f>
        <v>มีปัญหา</v>
      </c>
      <c r="K141" s="103" t="e">
        <f>'ประเมิน 5 ด้านครูที่ปรึกษา'!P141</f>
        <v>#VALUE!</v>
      </c>
      <c r="L141" s="107" t="str">
        <f>'ประเมิน 5 ด้านครูที่ปรึกษา'!R141</f>
        <v>มีจุดแข็ง</v>
      </c>
    </row>
    <row r="142" spans="1:12" ht="21.95" customHeight="1" x14ac:dyDescent="0.5">
      <c r="A142" s="49" t="str">
        <f>นักเรียนประเมิน!A142</f>
        <v>139</v>
      </c>
      <c r="B142" s="49">
        <f>นักเรียนประเมิน!B142</f>
        <v>0</v>
      </c>
      <c r="C142" s="50">
        <f>นักเรียนประเมิน!C142</f>
        <v>0</v>
      </c>
      <c r="D142" s="51">
        <f>นักเรียนประเมิน!D142</f>
        <v>0</v>
      </c>
      <c r="E142" s="52">
        <f>นักเรียนประเมิน!E142</f>
        <v>0</v>
      </c>
      <c r="F142" s="107" t="str">
        <f>ครูประเมินนักเรียน!F142</f>
        <v>หญิง</v>
      </c>
      <c r="G142" s="107" t="str">
        <f>'ประเมิน 5 ด้านครูที่ปรึกษา'!H142</f>
        <v>มีปัญหา</v>
      </c>
      <c r="H142" s="107" t="str">
        <f>'ประเมิน 5 ด้านครูที่ปรึกษา'!J142</f>
        <v>มีปัญหา</v>
      </c>
      <c r="I142" s="107" t="str">
        <f>'ประเมิน 5 ด้านครูที่ปรึกษา'!L142</f>
        <v>มีปัญหา</v>
      </c>
      <c r="J142" s="107" t="str">
        <f>'ประเมิน 5 ด้านครูที่ปรึกษา'!N142</f>
        <v>มีปัญหา</v>
      </c>
      <c r="K142" s="103" t="e">
        <f>'ประเมิน 5 ด้านครูที่ปรึกษา'!P142</f>
        <v>#VALUE!</v>
      </c>
      <c r="L142" s="107" t="str">
        <f>'ประเมิน 5 ด้านครูที่ปรึกษา'!R142</f>
        <v>มีจุดแข็ง</v>
      </c>
    </row>
    <row r="143" spans="1:12" ht="21.95" customHeight="1" x14ac:dyDescent="0.5">
      <c r="A143" s="49" t="str">
        <f>นักเรียนประเมิน!A143</f>
        <v>140</v>
      </c>
      <c r="B143" s="49">
        <f>นักเรียนประเมิน!B143</f>
        <v>0</v>
      </c>
      <c r="C143" s="50">
        <f>นักเรียนประเมิน!C143</f>
        <v>0</v>
      </c>
      <c r="D143" s="51">
        <f>นักเรียนประเมิน!D143</f>
        <v>0</v>
      </c>
      <c r="E143" s="52">
        <f>นักเรียนประเมิน!E143</f>
        <v>0</v>
      </c>
      <c r="F143" s="107" t="str">
        <f>ครูประเมินนักเรียน!F143</f>
        <v>หญิง</v>
      </c>
      <c r="G143" s="107" t="str">
        <f>'ประเมิน 5 ด้านครูที่ปรึกษา'!H143</f>
        <v>มีปัญหา</v>
      </c>
      <c r="H143" s="107" t="str">
        <f>'ประเมิน 5 ด้านครูที่ปรึกษา'!J143</f>
        <v>มีปัญหา</v>
      </c>
      <c r="I143" s="107" t="str">
        <f>'ประเมิน 5 ด้านครูที่ปรึกษา'!L143</f>
        <v>มีปัญหา</v>
      </c>
      <c r="J143" s="107" t="str">
        <f>'ประเมิน 5 ด้านครูที่ปรึกษา'!N143</f>
        <v>มีปัญหา</v>
      </c>
      <c r="K143" s="103" t="e">
        <f>'ประเมิน 5 ด้านครูที่ปรึกษา'!P143</f>
        <v>#VALUE!</v>
      </c>
      <c r="L143" s="107" t="str">
        <f>'ประเมิน 5 ด้านครูที่ปรึกษา'!R143</f>
        <v>มีจุดแข็ง</v>
      </c>
    </row>
    <row r="144" spans="1:12" ht="21.95" customHeight="1" x14ac:dyDescent="0.5">
      <c r="A144" s="49" t="str">
        <f>นักเรียนประเมิน!A144</f>
        <v>141</v>
      </c>
      <c r="B144" s="49">
        <f>นักเรียนประเมิน!B144</f>
        <v>0</v>
      </c>
      <c r="C144" s="50">
        <f>นักเรียนประเมิน!C144</f>
        <v>0</v>
      </c>
      <c r="D144" s="51">
        <f>นักเรียนประเมิน!D144</f>
        <v>0</v>
      </c>
      <c r="E144" s="52">
        <f>นักเรียนประเมิน!E144</f>
        <v>0</v>
      </c>
      <c r="F144" s="107" t="str">
        <f>ครูประเมินนักเรียน!F144</f>
        <v>หญิง</v>
      </c>
      <c r="G144" s="107" t="str">
        <f>'ประเมิน 5 ด้านครูที่ปรึกษา'!H144</f>
        <v>มีปัญหา</v>
      </c>
      <c r="H144" s="107" t="str">
        <f>'ประเมิน 5 ด้านครูที่ปรึกษา'!J144</f>
        <v>มีปัญหา</v>
      </c>
      <c r="I144" s="107" t="str">
        <f>'ประเมิน 5 ด้านครูที่ปรึกษา'!L144</f>
        <v>มีปัญหา</v>
      </c>
      <c r="J144" s="107" t="str">
        <f>'ประเมิน 5 ด้านครูที่ปรึกษา'!N144</f>
        <v>มีปัญหา</v>
      </c>
      <c r="K144" s="103" t="e">
        <f>'ประเมิน 5 ด้านครูที่ปรึกษา'!P144</f>
        <v>#VALUE!</v>
      </c>
      <c r="L144" s="107" t="str">
        <f>'ประเมิน 5 ด้านครูที่ปรึกษา'!R144</f>
        <v>มีจุดแข็ง</v>
      </c>
    </row>
    <row r="145" spans="1:12" ht="21.95" customHeight="1" x14ac:dyDescent="0.5">
      <c r="A145" s="49" t="str">
        <f>นักเรียนประเมิน!A145</f>
        <v>142</v>
      </c>
      <c r="B145" s="49">
        <f>นักเรียนประเมิน!B145</f>
        <v>0</v>
      </c>
      <c r="C145" s="50">
        <f>นักเรียนประเมิน!C145</f>
        <v>0</v>
      </c>
      <c r="D145" s="51">
        <f>นักเรียนประเมิน!D145</f>
        <v>0</v>
      </c>
      <c r="E145" s="52">
        <f>นักเรียนประเมิน!E145</f>
        <v>0</v>
      </c>
      <c r="F145" s="107" t="str">
        <f>ครูประเมินนักเรียน!F145</f>
        <v>หญิง</v>
      </c>
      <c r="G145" s="107" t="str">
        <f>'ประเมิน 5 ด้านครูที่ปรึกษา'!H145</f>
        <v>มีปัญหา</v>
      </c>
      <c r="H145" s="107" t="str">
        <f>'ประเมิน 5 ด้านครูที่ปรึกษา'!J145</f>
        <v>มีปัญหา</v>
      </c>
      <c r="I145" s="107" t="str">
        <f>'ประเมิน 5 ด้านครูที่ปรึกษา'!L145</f>
        <v>มีปัญหา</v>
      </c>
      <c r="J145" s="107" t="str">
        <f>'ประเมิน 5 ด้านครูที่ปรึกษา'!N145</f>
        <v>มีปัญหา</v>
      </c>
      <c r="K145" s="103" t="e">
        <f>'ประเมิน 5 ด้านครูที่ปรึกษา'!P145</f>
        <v>#VALUE!</v>
      </c>
      <c r="L145" s="107" t="str">
        <f>'ประเมิน 5 ด้านครูที่ปรึกษา'!R145</f>
        <v>มีจุดแข็ง</v>
      </c>
    </row>
    <row r="146" spans="1:12" ht="21.95" customHeight="1" x14ac:dyDescent="0.5">
      <c r="A146" s="49" t="str">
        <f>นักเรียนประเมิน!A146</f>
        <v>143</v>
      </c>
      <c r="B146" s="49">
        <f>นักเรียนประเมิน!B146</f>
        <v>0</v>
      </c>
      <c r="C146" s="50">
        <f>นักเรียนประเมิน!C146</f>
        <v>0</v>
      </c>
      <c r="D146" s="51">
        <f>นักเรียนประเมิน!D146</f>
        <v>0</v>
      </c>
      <c r="E146" s="52">
        <f>นักเรียนประเมิน!E146</f>
        <v>0</v>
      </c>
      <c r="F146" s="107" t="str">
        <f>ครูประเมินนักเรียน!F146</f>
        <v>หญิง</v>
      </c>
      <c r="G146" s="107" t="str">
        <f>'ประเมิน 5 ด้านครูที่ปรึกษา'!H146</f>
        <v>มีปัญหา</v>
      </c>
      <c r="H146" s="107" t="str">
        <f>'ประเมิน 5 ด้านครูที่ปรึกษา'!J146</f>
        <v>มีปัญหา</v>
      </c>
      <c r="I146" s="107" t="str">
        <f>'ประเมิน 5 ด้านครูที่ปรึกษา'!L146</f>
        <v>มีปัญหา</v>
      </c>
      <c r="J146" s="107" t="str">
        <f>'ประเมิน 5 ด้านครูที่ปรึกษา'!N146</f>
        <v>มีปัญหา</v>
      </c>
      <c r="K146" s="103" t="e">
        <f>'ประเมิน 5 ด้านครูที่ปรึกษา'!P146</f>
        <v>#VALUE!</v>
      </c>
      <c r="L146" s="107" t="str">
        <f>'ประเมิน 5 ด้านครูที่ปรึกษา'!R146</f>
        <v>มีจุดแข็ง</v>
      </c>
    </row>
    <row r="147" spans="1:12" ht="21.95" customHeight="1" x14ac:dyDescent="0.5">
      <c r="A147" s="49" t="str">
        <f>นักเรียนประเมิน!A147</f>
        <v>144</v>
      </c>
      <c r="B147" s="49">
        <f>นักเรียนประเมิน!B147</f>
        <v>0</v>
      </c>
      <c r="C147" s="50">
        <f>นักเรียนประเมิน!C147</f>
        <v>0</v>
      </c>
      <c r="D147" s="51">
        <f>นักเรียนประเมิน!D147</f>
        <v>0</v>
      </c>
      <c r="E147" s="52">
        <f>นักเรียนประเมิน!E147</f>
        <v>0</v>
      </c>
      <c r="F147" s="107" t="str">
        <f>ครูประเมินนักเรียน!F147</f>
        <v>หญิง</v>
      </c>
      <c r="G147" s="107" t="str">
        <f>'ประเมิน 5 ด้านครูที่ปรึกษา'!H147</f>
        <v>มีปัญหา</v>
      </c>
      <c r="H147" s="107" t="str">
        <f>'ประเมิน 5 ด้านครูที่ปรึกษา'!J147</f>
        <v>มีปัญหา</v>
      </c>
      <c r="I147" s="107" t="str">
        <f>'ประเมิน 5 ด้านครูที่ปรึกษา'!L147</f>
        <v>มีปัญหา</v>
      </c>
      <c r="J147" s="107" t="str">
        <f>'ประเมิน 5 ด้านครูที่ปรึกษา'!N147</f>
        <v>มีปัญหา</v>
      </c>
      <c r="K147" s="103" t="e">
        <f>'ประเมิน 5 ด้านครูที่ปรึกษา'!P147</f>
        <v>#VALUE!</v>
      </c>
      <c r="L147" s="107" t="str">
        <f>'ประเมิน 5 ด้านครูที่ปรึกษา'!R147</f>
        <v>มีจุดแข็ง</v>
      </c>
    </row>
    <row r="148" spans="1:12" ht="21.95" customHeight="1" x14ac:dyDescent="0.5">
      <c r="A148" s="49" t="str">
        <f>นักเรียนประเมิน!A148</f>
        <v>145</v>
      </c>
      <c r="B148" s="49">
        <f>นักเรียนประเมิน!B148</f>
        <v>0</v>
      </c>
      <c r="C148" s="50">
        <f>นักเรียนประเมิน!C148</f>
        <v>0</v>
      </c>
      <c r="D148" s="51">
        <f>นักเรียนประเมิน!D148</f>
        <v>0</v>
      </c>
      <c r="E148" s="52">
        <f>นักเรียนประเมิน!E148</f>
        <v>0</v>
      </c>
      <c r="F148" s="107" t="str">
        <f>ครูประเมินนักเรียน!F148</f>
        <v>หญิง</v>
      </c>
      <c r="G148" s="107" t="str">
        <f>'ประเมิน 5 ด้านครูที่ปรึกษา'!H148</f>
        <v>มีปัญหา</v>
      </c>
      <c r="H148" s="107" t="str">
        <f>'ประเมิน 5 ด้านครูที่ปรึกษา'!J148</f>
        <v>มีปัญหา</v>
      </c>
      <c r="I148" s="107" t="str">
        <f>'ประเมิน 5 ด้านครูที่ปรึกษา'!L148</f>
        <v>มีปัญหา</v>
      </c>
      <c r="J148" s="107" t="str">
        <f>'ประเมิน 5 ด้านครูที่ปรึกษา'!N148</f>
        <v>มีปัญหา</v>
      </c>
      <c r="K148" s="103" t="e">
        <f>'ประเมิน 5 ด้านครูที่ปรึกษา'!P148</f>
        <v>#VALUE!</v>
      </c>
      <c r="L148" s="107" t="str">
        <f>'ประเมิน 5 ด้านครูที่ปรึกษา'!R148</f>
        <v>มีจุดแข็ง</v>
      </c>
    </row>
    <row r="149" spans="1:12" ht="21.95" customHeight="1" x14ac:dyDescent="0.5">
      <c r="A149" s="49" t="str">
        <f>นักเรียนประเมิน!A149</f>
        <v>146</v>
      </c>
      <c r="B149" s="49">
        <f>นักเรียนประเมิน!B149</f>
        <v>0</v>
      </c>
      <c r="C149" s="50">
        <f>นักเรียนประเมิน!C149</f>
        <v>0</v>
      </c>
      <c r="D149" s="51">
        <f>นักเรียนประเมิน!D149</f>
        <v>0</v>
      </c>
      <c r="E149" s="52">
        <f>นักเรียนประเมิน!E149</f>
        <v>0</v>
      </c>
      <c r="F149" s="107" t="str">
        <f>ครูประเมินนักเรียน!F149</f>
        <v>หญิง</v>
      </c>
      <c r="G149" s="107" t="str">
        <f>'ประเมิน 5 ด้านครูที่ปรึกษา'!H149</f>
        <v>มีปัญหา</v>
      </c>
      <c r="H149" s="107" t="str">
        <f>'ประเมิน 5 ด้านครูที่ปรึกษา'!J149</f>
        <v>มีปัญหา</v>
      </c>
      <c r="I149" s="107" t="str">
        <f>'ประเมิน 5 ด้านครูที่ปรึกษา'!L149</f>
        <v>มีปัญหา</v>
      </c>
      <c r="J149" s="107" t="str">
        <f>'ประเมิน 5 ด้านครูที่ปรึกษา'!N149</f>
        <v>มีปัญหา</v>
      </c>
      <c r="K149" s="103" t="e">
        <f>'ประเมิน 5 ด้านครูที่ปรึกษา'!P149</f>
        <v>#VALUE!</v>
      </c>
      <c r="L149" s="107" t="str">
        <f>'ประเมิน 5 ด้านครูที่ปรึกษา'!R149</f>
        <v>มีจุดแข็ง</v>
      </c>
    </row>
    <row r="150" spans="1:12" ht="21.95" customHeight="1" x14ac:dyDescent="0.5">
      <c r="A150" s="49" t="str">
        <f>นักเรียนประเมิน!A150</f>
        <v>147</v>
      </c>
      <c r="B150" s="49">
        <f>นักเรียนประเมิน!B150</f>
        <v>0</v>
      </c>
      <c r="C150" s="50">
        <f>นักเรียนประเมิน!C150</f>
        <v>0</v>
      </c>
      <c r="D150" s="51">
        <f>นักเรียนประเมิน!D150</f>
        <v>0</v>
      </c>
      <c r="E150" s="52">
        <f>นักเรียนประเมิน!E150</f>
        <v>0</v>
      </c>
      <c r="F150" s="107" t="str">
        <f>ครูประเมินนักเรียน!F150</f>
        <v>หญิง</v>
      </c>
      <c r="G150" s="107" t="str">
        <f>'ประเมิน 5 ด้านครูที่ปรึกษา'!H150</f>
        <v>มีปัญหา</v>
      </c>
      <c r="H150" s="107" t="str">
        <f>'ประเมิน 5 ด้านครูที่ปรึกษา'!J150</f>
        <v>มีปัญหา</v>
      </c>
      <c r="I150" s="107" t="str">
        <f>'ประเมิน 5 ด้านครูที่ปรึกษา'!L150</f>
        <v>มีปัญหา</v>
      </c>
      <c r="J150" s="107" t="str">
        <f>'ประเมิน 5 ด้านครูที่ปรึกษา'!N150</f>
        <v>มีปัญหา</v>
      </c>
      <c r="K150" s="103" t="e">
        <f>'ประเมิน 5 ด้านครูที่ปรึกษา'!P150</f>
        <v>#VALUE!</v>
      </c>
      <c r="L150" s="107" t="str">
        <f>'ประเมิน 5 ด้านครูที่ปรึกษา'!R150</f>
        <v>มีจุดแข็ง</v>
      </c>
    </row>
    <row r="151" spans="1:12" ht="21.95" customHeight="1" x14ac:dyDescent="0.5">
      <c r="A151" s="49" t="str">
        <f>นักเรียนประเมิน!A151</f>
        <v>148</v>
      </c>
      <c r="B151" s="49">
        <f>นักเรียนประเมิน!B151</f>
        <v>0</v>
      </c>
      <c r="C151" s="50">
        <f>นักเรียนประเมิน!C151</f>
        <v>0</v>
      </c>
      <c r="D151" s="51">
        <f>นักเรียนประเมิน!D151</f>
        <v>0</v>
      </c>
      <c r="E151" s="52">
        <f>นักเรียนประเมิน!E151</f>
        <v>0</v>
      </c>
      <c r="F151" s="107" t="str">
        <f>ครูประเมินนักเรียน!F151</f>
        <v>หญิง</v>
      </c>
      <c r="G151" s="107" t="str">
        <f>'ประเมิน 5 ด้านครูที่ปรึกษา'!H151</f>
        <v>มีปัญหา</v>
      </c>
      <c r="H151" s="107" t="str">
        <f>'ประเมิน 5 ด้านครูที่ปรึกษา'!J151</f>
        <v>มีปัญหา</v>
      </c>
      <c r="I151" s="107" t="str">
        <f>'ประเมิน 5 ด้านครูที่ปรึกษา'!L151</f>
        <v>มีปัญหา</v>
      </c>
      <c r="J151" s="107" t="str">
        <f>'ประเมิน 5 ด้านครูที่ปรึกษา'!N151</f>
        <v>มีปัญหา</v>
      </c>
      <c r="K151" s="103" t="e">
        <f>'ประเมิน 5 ด้านครูที่ปรึกษา'!P151</f>
        <v>#VALUE!</v>
      </c>
      <c r="L151" s="107" t="str">
        <f>'ประเมิน 5 ด้านครูที่ปรึกษา'!R151</f>
        <v>มีจุดแข็ง</v>
      </c>
    </row>
    <row r="152" spans="1:12" ht="21.95" customHeight="1" x14ac:dyDescent="0.5">
      <c r="A152" s="49" t="str">
        <f>นักเรียนประเมิน!A152</f>
        <v>149</v>
      </c>
      <c r="B152" s="49">
        <f>นักเรียนประเมิน!B152</f>
        <v>0</v>
      </c>
      <c r="C152" s="50">
        <f>นักเรียนประเมิน!C152</f>
        <v>0</v>
      </c>
      <c r="D152" s="51">
        <f>นักเรียนประเมิน!D152</f>
        <v>0</v>
      </c>
      <c r="E152" s="52">
        <f>นักเรียนประเมิน!E152</f>
        <v>0</v>
      </c>
      <c r="F152" s="107" t="str">
        <f>ครูประเมินนักเรียน!F152</f>
        <v>หญิง</v>
      </c>
      <c r="G152" s="107" t="str">
        <f>'ประเมิน 5 ด้านครูที่ปรึกษา'!H152</f>
        <v>มีปัญหา</v>
      </c>
      <c r="H152" s="107" t="str">
        <f>'ประเมิน 5 ด้านครูที่ปรึกษา'!J152</f>
        <v>มีปัญหา</v>
      </c>
      <c r="I152" s="107" t="str">
        <f>'ประเมิน 5 ด้านครูที่ปรึกษา'!L152</f>
        <v>มีปัญหา</v>
      </c>
      <c r="J152" s="107" t="str">
        <f>'ประเมิน 5 ด้านครูที่ปรึกษา'!N152</f>
        <v>มีปัญหา</v>
      </c>
      <c r="K152" s="103" t="e">
        <f>'ประเมิน 5 ด้านครูที่ปรึกษา'!P152</f>
        <v>#VALUE!</v>
      </c>
      <c r="L152" s="107" t="str">
        <f>'ประเมิน 5 ด้านครูที่ปรึกษา'!R152</f>
        <v>มีจุดแข็ง</v>
      </c>
    </row>
    <row r="153" spans="1:12" ht="21.95" customHeight="1" x14ac:dyDescent="0.5">
      <c r="A153" s="49" t="str">
        <f>นักเรียนประเมิน!A153</f>
        <v>150</v>
      </c>
      <c r="B153" s="49">
        <f>นักเรียนประเมิน!B153</f>
        <v>0</v>
      </c>
      <c r="C153" s="50">
        <f>นักเรียนประเมิน!C153</f>
        <v>0</v>
      </c>
      <c r="D153" s="51">
        <f>นักเรียนประเมิน!D153</f>
        <v>0</v>
      </c>
      <c r="E153" s="52">
        <f>นักเรียนประเมิน!E153</f>
        <v>0</v>
      </c>
      <c r="F153" s="107" t="str">
        <f>ครูประเมินนักเรียน!F153</f>
        <v>หญิง</v>
      </c>
      <c r="G153" s="107" t="str">
        <f>'ประเมิน 5 ด้านครูที่ปรึกษา'!H153</f>
        <v>มีปัญหา</v>
      </c>
      <c r="H153" s="107" t="str">
        <f>'ประเมิน 5 ด้านครูที่ปรึกษา'!J153</f>
        <v>มีปัญหา</v>
      </c>
      <c r="I153" s="107" t="str">
        <f>'ประเมิน 5 ด้านครูที่ปรึกษา'!L153</f>
        <v>มีปัญหา</v>
      </c>
      <c r="J153" s="107" t="str">
        <f>'ประเมิน 5 ด้านครูที่ปรึกษา'!N153</f>
        <v>มีปัญหา</v>
      </c>
      <c r="K153" s="103" t="e">
        <f>'ประเมิน 5 ด้านครูที่ปรึกษา'!P153</f>
        <v>#VALUE!</v>
      </c>
      <c r="L153" s="107" t="str">
        <f>'ประเมิน 5 ด้านครูที่ปรึกษา'!R153</f>
        <v>มีจุดแข็ง</v>
      </c>
    </row>
    <row r="154" spans="1:12" ht="21.95" customHeight="1" x14ac:dyDescent="0.5">
      <c r="A154" s="49" t="str">
        <f>นักเรียนประเมิน!A154</f>
        <v>151</v>
      </c>
      <c r="B154" s="49">
        <f>นักเรียนประเมิน!B154</f>
        <v>0</v>
      </c>
      <c r="C154" s="50">
        <f>นักเรียนประเมิน!C154</f>
        <v>0</v>
      </c>
      <c r="D154" s="51">
        <f>นักเรียนประเมิน!D154</f>
        <v>0</v>
      </c>
      <c r="E154" s="52">
        <f>นักเรียนประเมิน!E154</f>
        <v>0</v>
      </c>
      <c r="F154" s="107" t="str">
        <f>ครูประเมินนักเรียน!F154</f>
        <v>หญิง</v>
      </c>
      <c r="G154" s="107" t="str">
        <f>'ประเมิน 5 ด้านครูที่ปรึกษา'!H154</f>
        <v>มีปัญหา</v>
      </c>
      <c r="H154" s="107" t="str">
        <f>'ประเมิน 5 ด้านครูที่ปรึกษา'!J154</f>
        <v>มีปัญหา</v>
      </c>
      <c r="I154" s="107" t="str">
        <f>'ประเมิน 5 ด้านครูที่ปรึกษา'!L154</f>
        <v>มีปัญหา</v>
      </c>
      <c r="J154" s="107" t="str">
        <f>'ประเมิน 5 ด้านครูที่ปรึกษา'!N154</f>
        <v>มีปัญหา</v>
      </c>
      <c r="K154" s="103" t="e">
        <f>'ประเมิน 5 ด้านครูที่ปรึกษา'!P154</f>
        <v>#VALUE!</v>
      </c>
      <c r="L154" s="107" t="str">
        <f>'ประเมิน 5 ด้านครูที่ปรึกษา'!R154</f>
        <v>มีจุดแข็ง</v>
      </c>
    </row>
    <row r="155" spans="1:12" ht="21.95" customHeight="1" x14ac:dyDescent="0.5">
      <c r="A155" s="49" t="str">
        <f>นักเรียนประเมิน!A155</f>
        <v>152</v>
      </c>
      <c r="B155" s="49">
        <f>นักเรียนประเมิน!B155</f>
        <v>0</v>
      </c>
      <c r="C155" s="50">
        <f>นักเรียนประเมิน!C155</f>
        <v>0</v>
      </c>
      <c r="D155" s="51">
        <f>นักเรียนประเมิน!D155</f>
        <v>0</v>
      </c>
      <c r="E155" s="52">
        <f>นักเรียนประเมิน!E155</f>
        <v>0</v>
      </c>
      <c r="F155" s="107" t="str">
        <f>ครูประเมินนักเรียน!F155</f>
        <v>หญิง</v>
      </c>
      <c r="G155" s="107" t="str">
        <f>'ประเมิน 5 ด้านครูที่ปรึกษา'!H155</f>
        <v>มีปัญหา</v>
      </c>
      <c r="H155" s="107" t="str">
        <f>'ประเมิน 5 ด้านครูที่ปรึกษา'!J155</f>
        <v>มีปัญหา</v>
      </c>
      <c r="I155" s="107" t="str">
        <f>'ประเมิน 5 ด้านครูที่ปรึกษา'!L155</f>
        <v>มีปัญหา</v>
      </c>
      <c r="J155" s="107" t="str">
        <f>'ประเมิน 5 ด้านครูที่ปรึกษา'!N155</f>
        <v>มีปัญหา</v>
      </c>
      <c r="K155" s="103" t="e">
        <f>'ประเมิน 5 ด้านครูที่ปรึกษา'!P155</f>
        <v>#VALUE!</v>
      </c>
      <c r="L155" s="107" t="str">
        <f>'ประเมิน 5 ด้านครูที่ปรึกษา'!R155</f>
        <v>มีจุดแข็ง</v>
      </c>
    </row>
    <row r="156" spans="1:12" ht="21.95" customHeight="1" x14ac:dyDescent="0.5">
      <c r="A156" s="49" t="str">
        <f>นักเรียนประเมิน!A156</f>
        <v>153</v>
      </c>
      <c r="B156" s="49">
        <f>นักเรียนประเมิน!B156</f>
        <v>0</v>
      </c>
      <c r="C156" s="50">
        <f>นักเรียนประเมิน!C156</f>
        <v>0</v>
      </c>
      <c r="D156" s="51">
        <f>นักเรียนประเมิน!D156</f>
        <v>0</v>
      </c>
      <c r="E156" s="52">
        <f>นักเรียนประเมิน!E156</f>
        <v>0</v>
      </c>
      <c r="F156" s="107" t="str">
        <f>ครูประเมินนักเรียน!F156</f>
        <v>หญิง</v>
      </c>
      <c r="G156" s="107" t="str">
        <f>'ประเมิน 5 ด้านครูที่ปรึกษา'!H156</f>
        <v>มีปัญหา</v>
      </c>
      <c r="H156" s="107" t="str">
        <f>'ประเมิน 5 ด้านครูที่ปรึกษา'!J156</f>
        <v>มีปัญหา</v>
      </c>
      <c r="I156" s="107" t="str">
        <f>'ประเมิน 5 ด้านครูที่ปรึกษา'!L156</f>
        <v>มีปัญหา</v>
      </c>
      <c r="J156" s="107" t="str">
        <f>'ประเมิน 5 ด้านครูที่ปรึกษา'!N156</f>
        <v>มีปัญหา</v>
      </c>
      <c r="K156" s="103" t="e">
        <f>'ประเมิน 5 ด้านครูที่ปรึกษา'!P156</f>
        <v>#VALUE!</v>
      </c>
      <c r="L156" s="107" t="str">
        <f>'ประเมิน 5 ด้านครูที่ปรึกษา'!R156</f>
        <v>มีจุดแข็ง</v>
      </c>
    </row>
    <row r="157" spans="1:12" ht="21.95" customHeight="1" x14ac:dyDescent="0.5">
      <c r="A157" s="49" t="str">
        <f>นักเรียนประเมิน!A157</f>
        <v>154</v>
      </c>
      <c r="B157" s="49">
        <f>นักเรียนประเมิน!B157</f>
        <v>0</v>
      </c>
      <c r="C157" s="50">
        <f>นักเรียนประเมิน!C157</f>
        <v>0</v>
      </c>
      <c r="D157" s="51">
        <f>นักเรียนประเมิน!D157</f>
        <v>0</v>
      </c>
      <c r="E157" s="52">
        <f>นักเรียนประเมิน!E157</f>
        <v>0</v>
      </c>
      <c r="F157" s="107" t="str">
        <f>ครูประเมินนักเรียน!F157</f>
        <v>หญิง</v>
      </c>
      <c r="G157" s="107" t="str">
        <f>'ประเมิน 5 ด้านครูที่ปรึกษา'!H157</f>
        <v>มีปัญหา</v>
      </c>
      <c r="H157" s="107" t="str">
        <f>'ประเมิน 5 ด้านครูที่ปรึกษา'!J157</f>
        <v>มีปัญหา</v>
      </c>
      <c r="I157" s="107" t="str">
        <f>'ประเมิน 5 ด้านครูที่ปรึกษา'!L157</f>
        <v>มีปัญหา</v>
      </c>
      <c r="J157" s="107" t="str">
        <f>'ประเมิน 5 ด้านครูที่ปรึกษา'!N157</f>
        <v>มีปัญหา</v>
      </c>
      <c r="K157" s="103" t="e">
        <f>'ประเมิน 5 ด้านครูที่ปรึกษา'!P157</f>
        <v>#VALUE!</v>
      </c>
      <c r="L157" s="107" t="str">
        <f>'ประเมิน 5 ด้านครูที่ปรึกษา'!R157</f>
        <v>มีจุดแข็ง</v>
      </c>
    </row>
    <row r="158" spans="1:12" ht="21.95" customHeight="1" x14ac:dyDescent="0.5">
      <c r="A158" s="49" t="str">
        <f>นักเรียนประเมิน!A158</f>
        <v>155</v>
      </c>
      <c r="B158" s="49">
        <f>นักเรียนประเมิน!B158</f>
        <v>0</v>
      </c>
      <c r="C158" s="50">
        <f>นักเรียนประเมิน!C158</f>
        <v>0</v>
      </c>
      <c r="D158" s="51">
        <f>นักเรียนประเมิน!D158</f>
        <v>0</v>
      </c>
      <c r="E158" s="52">
        <f>นักเรียนประเมิน!E158</f>
        <v>0</v>
      </c>
      <c r="F158" s="107" t="str">
        <f>ครูประเมินนักเรียน!F158</f>
        <v>หญิง</v>
      </c>
      <c r="G158" s="107" t="str">
        <f>'ประเมิน 5 ด้านครูที่ปรึกษา'!H158</f>
        <v>มีปัญหา</v>
      </c>
      <c r="H158" s="107" t="str">
        <f>'ประเมิน 5 ด้านครูที่ปรึกษา'!J158</f>
        <v>มีปัญหา</v>
      </c>
      <c r="I158" s="107" t="str">
        <f>'ประเมิน 5 ด้านครูที่ปรึกษา'!L158</f>
        <v>มีปัญหา</v>
      </c>
      <c r="J158" s="107" t="str">
        <f>'ประเมิน 5 ด้านครูที่ปรึกษา'!N158</f>
        <v>มีปัญหา</v>
      </c>
      <c r="K158" s="103" t="e">
        <f>'ประเมิน 5 ด้านครูที่ปรึกษา'!P158</f>
        <v>#VALUE!</v>
      </c>
      <c r="L158" s="107" t="str">
        <f>'ประเมิน 5 ด้านครูที่ปรึกษา'!R158</f>
        <v>มีจุดแข็ง</v>
      </c>
    </row>
    <row r="159" spans="1:12" ht="21.95" customHeight="1" x14ac:dyDescent="0.5">
      <c r="A159" s="49" t="str">
        <f>นักเรียนประเมิน!A159</f>
        <v>156</v>
      </c>
      <c r="B159" s="49">
        <f>นักเรียนประเมิน!B159</f>
        <v>0</v>
      </c>
      <c r="C159" s="50">
        <f>นักเรียนประเมิน!C159</f>
        <v>0</v>
      </c>
      <c r="D159" s="51">
        <f>นักเรียนประเมิน!D159</f>
        <v>0</v>
      </c>
      <c r="E159" s="52">
        <f>นักเรียนประเมิน!E159</f>
        <v>0</v>
      </c>
      <c r="F159" s="107" t="str">
        <f>ครูประเมินนักเรียน!F159</f>
        <v>หญิง</v>
      </c>
      <c r="G159" s="107" t="str">
        <f>'ประเมิน 5 ด้านครูที่ปรึกษา'!H159</f>
        <v>มีปัญหา</v>
      </c>
      <c r="H159" s="107" t="str">
        <f>'ประเมิน 5 ด้านครูที่ปรึกษา'!J159</f>
        <v>มีปัญหา</v>
      </c>
      <c r="I159" s="107" t="str">
        <f>'ประเมิน 5 ด้านครูที่ปรึกษา'!L159</f>
        <v>มีปัญหา</v>
      </c>
      <c r="J159" s="107" t="str">
        <f>'ประเมิน 5 ด้านครูที่ปรึกษา'!N159</f>
        <v>มีปัญหา</v>
      </c>
      <c r="K159" s="103" t="e">
        <f>'ประเมิน 5 ด้านครูที่ปรึกษา'!P159</f>
        <v>#VALUE!</v>
      </c>
      <c r="L159" s="107" t="str">
        <f>'ประเมิน 5 ด้านครูที่ปรึกษา'!R159</f>
        <v>มีจุดแข็ง</v>
      </c>
    </row>
    <row r="160" spans="1:12" ht="21.95" customHeight="1" x14ac:dyDescent="0.5">
      <c r="A160" s="49" t="str">
        <f>นักเรียนประเมิน!A160</f>
        <v>157</v>
      </c>
      <c r="B160" s="49">
        <f>นักเรียนประเมิน!B160</f>
        <v>0</v>
      </c>
      <c r="C160" s="50">
        <f>นักเรียนประเมิน!C160</f>
        <v>0</v>
      </c>
      <c r="D160" s="51">
        <f>นักเรียนประเมิน!D160</f>
        <v>0</v>
      </c>
      <c r="E160" s="52">
        <f>นักเรียนประเมิน!E160</f>
        <v>0</v>
      </c>
      <c r="F160" s="107" t="str">
        <f>ครูประเมินนักเรียน!F160</f>
        <v>หญิง</v>
      </c>
      <c r="G160" s="107" t="str">
        <f>'ประเมิน 5 ด้านครูที่ปรึกษา'!H160</f>
        <v>มีปัญหา</v>
      </c>
      <c r="H160" s="107" t="str">
        <f>'ประเมิน 5 ด้านครูที่ปรึกษา'!J160</f>
        <v>มีปัญหา</v>
      </c>
      <c r="I160" s="107" t="str">
        <f>'ประเมิน 5 ด้านครูที่ปรึกษา'!L160</f>
        <v>มีปัญหา</v>
      </c>
      <c r="J160" s="107" t="str">
        <f>'ประเมิน 5 ด้านครูที่ปรึกษา'!N160</f>
        <v>มีปัญหา</v>
      </c>
      <c r="K160" s="103" t="e">
        <f>'ประเมิน 5 ด้านครูที่ปรึกษา'!P160</f>
        <v>#VALUE!</v>
      </c>
      <c r="L160" s="107" t="str">
        <f>'ประเมิน 5 ด้านครูที่ปรึกษา'!R160</f>
        <v>มีจุดแข็ง</v>
      </c>
    </row>
    <row r="161" spans="1:12" ht="21.95" customHeight="1" x14ac:dyDescent="0.5">
      <c r="A161" s="49" t="str">
        <f>นักเรียนประเมิน!A161</f>
        <v>158</v>
      </c>
      <c r="B161" s="49">
        <f>นักเรียนประเมิน!B161</f>
        <v>0</v>
      </c>
      <c r="C161" s="50">
        <f>นักเรียนประเมิน!C161</f>
        <v>0</v>
      </c>
      <c r="D161" s="51">
        <f>นักเรียนประเมิน!D161</f>
        <v>0</v>
      </c>
      <c r="E161" s="52">
        <f>นักเรียนประเมิน!E161</f>
        <v>0</v>
      </c>
      <c r="F161" s="107" t="str">
        <f>ครูประเมินนักเรียน!F161</f>
        <v>หญิง</v>
      </c>
      <c r="G161" s="107" t="str">
        <f>'ประเมิน 5 ด้านครูที่ปรึกษา'!H161</f>
        <v>มีปัญหา</v>
      </c>
      <c r="H161" s="107" t="str">
        <f>'ประเมิน 5 ด้านครูที่ปรึกษา'!J161</f>
        <v>มีปัญหา</v>
      </c>
      <c r="I161" s="107" t="str">
        <f>'ประเมิน 5 ด้านครูที่ปรึกษา'!L161</f>
        <v>มีปัญหา</v>
      </c>
      <c r="J161" s="107" t="str">
        <f>'ประเมิน 5 ด้านครูที่ปรึกษา'!N161</f>
        <v>มีปัญหา</v>
      </c>
      <c r="K161" s="103" t="e">
        <f>'ประเมิน 5 ด้านครูที่ปรึกษา'!P161</f>
        <v>#VALUE!</v>
      </c>
      <c r="L161" s="107" t="str">
        <f>'ประเมิน 5 ด้านครูที่ปรึกษา'!R161</f>
        <v>มีจุดแข็ง</v>
      </c>
    </row>
    <row r="162" spans="1:12" ht="21.95" customHeight="1" x14ac:dyDescent="0.5">
      <c r="A162" s="49" t="str">
        <f>นักเรียนประเมิน!A162</f>
        <v>159</v>
      </c>
      <c r="B162" s="49">
        <f>นักเรียนประเมิน!B162</f>
        <v>0</v>
      </c>
      <c r="C162" s="50">
        <f>นักเรียนประเมิน!C162</f>
        <v>0</v>
      </c>
      <c r="D162" s="51">
        <f>นักเรียนประเมิน!D162</f>
        <v>0</v>
      </c>
      <c r="E162" s="52">
        <f>นักเรียนประเมิน!E162</f>
        <v>0</v>
      </c>
      <c r="F162" s="107" t="str">
        <f>ครูประเมินนักเรียน!F162</f>
        <v>หญิง</v>
      </c>
      <c r="G162" s="107" t="str">
        <f>'ประเมิน 5 ด้านครูที่ปรึกษา'!H162</f>
        <v>มีปัญหา</v>
      </c>
      <c r="H162" s="107" t="str">
        <f>'ประเมิน 5 ด้านครูที่ปรึกษา'!J162</f>
        <v>มีปัญหา</v>
      </c>
      <c r="I162" s="107" t="str">
        <f>'ประเมิน 5 ด้านครูที่ปรึกษา'!L162</f>
        <v>มีปัญหา</v>
      </c>
      <c r="J162" s="107" t="str">
        <f>'ประเมิน 5 ด้านครูที่ปรึกษา'!N162</f>
        <v>มีปัญหา</v>
      </c>
      <c r="K162" s="103" t="e">
        <f>'ประเมิน 5 ด้านครูที่ปรึกษา'!P162</f>
        <v>#VALUE!</v>
      </c>
      <c r="L162" s="107" t="str">
        <f>'ประเมิน 5 ด้านครูที่ปรึกษา'!R162</f>
        <v>มีจุดแข็ง</v>
      </c>
    </row>
    <row r="163" spans="1:12" ht="21.95" customHeight="1" x14ac:dyDescent="0.5">
      <c r="A163" s="49" t="str">
        <f>นักเรียนประเมิน!A163</f>
        <v>160</v>
      </c>
      <c r="B163" s="49">
        <f>นักเรียนประเมิน!B163</f>
        <v>0</v>
      </c>
      <c r="C163" s="50">
        <f>นักเรียนประเมิน!C163</f>
        <v>0</v>
      </c>
      <c r="D163" s="51">
        <f>นักเรียนประเมิน!D163</f>
        <v>0</v>
      </c>
      <c r="E163" s="52">
        <f>นักเรียนประเมิน!E163</f>
        <v>0</v>
      </c>
      <c r="F163" s="107" t="str">
        <f>ครูประเมินนักเรียน!F163</f>
        <v>หญิง</v>
      </c>
      <c r="G163" s="107" t="str">
        <f>'ประเมิน 5 ด้านครูที่ปรึกษา'!H163</f>
        <v>มีปัญหา</v>
      </c>
      <c r="H163" s="107" t="str">
        <f>'ประเมิน 5 ด้านครูที่ปรึกษา'!J163</f>
        <v>มีปัญหา</v>
      </c>
      <c r="I163" s="107" t="str">
        <f>'ประเมิน 5 ด้านครูที่ปรึกษา'!L163</f>
        <v>มีปัญหา</v>
      </c>
      <c r="J163" s="107" t="str">
        <f>'ประเมิน 5 ด้านครูที่ปรึกษา'!N163</f>
        <v>มีปัญหา</v>
      </c>
      <c r="K163" s="103" t="e">
        <f>'ประเมิน 5 ด้านครูที่ปรึกษา'!P163</f>
        <v>#VALUE!</v>
      </c>
      <c r="L163" s="107" t="str">
        <f>'ประเมิน 5 ด้านครูที่ปรึกษา'!R163</f>
        <v>มีจุดแข็ง</v>
      </c>
    </row>
  </sheetData>
  <mergeCells count="3">
    <mergeCell ref="G1:L1"/>
    <mergeCell ref="C3:E3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63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sqref="A1:F2"/>
    </sheetView>
  </sheetViews>
  <sheetFormatPr defaultColWidth="9.140625" defaultRowHeight="21.95" customHeight="1" x14ac:dyDescent="0.5"/>
  <cols>
    <col min="1" max="1" width="3.7109375" style="57" customWidth="1"/>
    <col min="2" max="2" width="7" style="57" customWidth="1"/>
    <col min="3" max="3" width="9.7109375" style="57" customWidth="1"/>
    <col min="4" max="4" width="15.7109375" style="58" customWidth="1"/>
    <col min="5" max="5" width="16.7109375" style="57" customWidth="1"/>
    <col min="6" max="6" width="8.28515625" style="100" customWidth="1"/>
    <col min="7" max="7" width="17.7109375" style="100" customWidth="1"/>
    <col min="8" max="8" width="18.140625" style="100" customWidth="1"/>
    <col min="9" max="10" width="14.28515625" style="100" customWidth="1"/>
    <col min="11" max="11" width="14.42578125" style="102" customWidth="1"/>
    <col min="12" max="12" width="14" style="100" customWidth="1"/>
    <col min="13" max="16384" width="9.140625" style="56"/>
  </cols>
  <sheetData>
    <row r="1" spans="1:12" s="55" customFormat="1" ht="21.95" customHeight="1" x14ac:dyDescent="0.5">
      <c r="A1" s="201" t="s">
        <v>41</v>
      </c>
      <c r="B1" s="202"/>
      <c r="C1" s="202"/>
      <c r="D1" s="202"/>
      <c r="E1" s="202"/>
      <c r="F1" s="203"/>
      <c r="G1" s="210" t="str">
        <f>'ประเมิน 5 ด้านผู้ปกครอง'!G1</f>
        <v>ผู้ปกครองประเมินนักเรียน</v>
      </c>
      <c r="H1" s="210"/>
      <c r="I1" s="210"/>
      <c r="J1" s="210"/>
      <c r="K1" s="210"/>
      <c r="L1" s="211"/>
    </row>
    <row r="2" spans="1:12" s="55" customFormat="1" ht="21.95" customHeight="1" x14ac:dyDescent="0.5">
      <c r="A2" s="204"/>
      <c r="B2" s="205"/>
      <c r="C2" s="205"/>
      <c r="D2" s="205"/>
      <c r="E2" s="205"/>
      <c r="F2" s="206"/>
      <c r="G2" s="127" t="s">
        <v>43</v>
      </c>
      <c r="H2" s="127" t="s">
        <v>44</v>
      </c>
      <c r="I2" s="127" t="s">
        <v>45</v>
      </c>
      <c r="J2" s="127" t="s">
        <v>46</v>
      </c>
      <c r="K2" s="127" t="s">
        <v>48</v>
      </c>
      <c r="L2" s="128" t="s">
        <v>47</v>
      </c>
    </row>
    <row r="3" spans="1:12" s="55" customFormat="1" ht="21.95" customHeight="1" x14ac:dyDescent="0.5">
      <c r="A3" s="59" t="s">
        <v>6</v>
      </c>
      <c r="B3" s="59" t="s">
        <v>7</v>
      </c>
      <c r="C3" s="207" t="s">
        <v>9</v>
      </c>
      <c r="D3" s="208"/>
      <c r="E3" s="209"/>
      <c r="F3" s="59" t="s">
        <v>10</v>
      </c>
      <c r="G3" s="59" t="s">
        <v>50</v>
      </c>
      <c r="H3" s="59" t="s">
        <v>50</v>
      </c>
      <c r="I3" s="59" t="s">
        <v>50</v>
      </c>
      <c r="J3" s="59" t="s">
        <v>50</v>
      </c>
      <c r="K3" s="59" t="s">
        <v>50</v>
      </c>
      <c r="L3" s="59" t="s">
        <v>50</v>
      </c>
    </row>
    <row r="4" spans="1:12" s="125" customFormat="1" ht="19.149999999999999" customHeight="1" x14ac:dyDescent="0.5">
      <c r="A4" s="49" t="str">
        <f>นักเรียนประเมิน!A4</f>
        <v>1</v>
      </c>
      <c r="B4" s="49">
        <v>1</v>
      </c>
      <c r="C4" s="50" t="str">
        <f>นักเรียนประเมิน!C4</f>
        <v>เด็กชาย</v>
      </c>
      <c r="D4" s="51" t="str">
        <f>นักเรียนประเมิน!D4</f>
        <v>ศุภวิชญ์</v>
      </c>
      <c r="E4" s="52" t="str">
        <f>นักเรียนประเมิน!E4</f>
        <v>แซ่เล้า</v>
      </c>
      <c r="F4" s="49" t="str">
        <f>ครูประเมินนักเรียน!F4</f>
        <v>ชาย</v>
      </c>
      <c r="G4" s="49" t="str">
        <f>'ประเมิน 5 ด้านผู้ปกครอง'!H4</f>
        <v>ปกติ</v>
      </c>
      <c r="H4" s="49" t="str">
        <f>'ประเมิน 5 ด้านผู้ปกครอง'!J4</f>
        <v>ปกติ</v>
      </c>
      <c r="I4" s="49" t="str">
        <f>'ประเมิน 5 ด้านผู้ปกครอง'!L4</f>
        <v>ปกติ</v>
      </c>
      <c r="J4" s="49" t="str">
        <f>'ประเมิน 5 ด้านผู้ปกครอง'!N4</f>
        <v>เสี่ยง</v>
      </c>
      <c r="K4" s="126" t="str">
        <f>'ประเมิน 5 ด้านผู้ปกครอง'!P4</f>
        <v>ปกติ</v>
      </c>
      <c r="L4" s="49" t="str">
        <f>'ประเมิน 5 ด้านผู้ปกครอง'!R4</f>
        <v>มีจุดแข็ง</v>
      </c>
    </row>
    <row r="5" spans="1:12" s="125" customFormat="1" ht="19.149999999999999" customHeight="1" x14ac:dyDescent="0.5">
      <c r="A5" s="49" t="str">
        <f>นักเรียนประเมิน!A5</f>
        <v>2</v>
      </c>
      <c r="B5" s="49">
        <v>1</v>
      </c>
      <c r="C5" s="50" t="str">
        <f>นักเรียนประเมิน!C5</f>
        <v>เด็กชาย</v>
      </c>
      <c r="D5" s="51" t="str">
        <f>นักเรียนประเมิน!D5</f>
        <v>กิตติศักดิ์</v>
      </c>
      <c r="E5" s="52" t="str">
        <f>นักเรียนประเมิน!E5</f>
        <v>แก้วบริสุทธิ์</v>
      </c>
      <c r="F5" s="49" t="str">
        <f>ครูประเมินนักเรียน!F5</f>
        <v>ชาย</v>
      </c>
      <c r="G5" s="49" t="str">
        <f>'ประเมิน 5 ด้านผู้ปกครอง'!H5</f>
        <v>ปกติ</v>
      </c>
      <c r="H5" s="49" t="str">
        <f>'ประเมิน 5 ด้านผู้ปกครอง'!J5</f>
        <v>ปกติ</v>
      </c>
      <c r="I5" s="49" t="str">
        <f>'ประเมิน 5 ด้านผู้ปกครอง'!L5</f>
        <v>ปกติ</v>
      </c>
      <c r="J5" s="49" t="str">
        <f>'ประเมิน 5 ด้านผู้ปกครอง'!N5</f>
        <v>ปกติ</v>
      </c>
      <c r="K5" s="126" t="str">
        <f>'ประเมิน 5 ด้านผู้ปกครอง'!P5</f>
        <v>ปกติ</v>
      </c>
      <c r="L5" s="49" t="str">
        <f>'ประเมิน 5 ด้านผู้ปกครอง'!R5</f>
        <v>มีจุดแข็ง</v>
      </c>
    </row>
    <row r="6" spans="1:12" s="125" customFormat="1" ht="19.149999999999999" customHeight="1" x14ac:dyDescent="0.5">
      <c r="A6" s="49" t="str">
        <f>นักเรียนประเมิน!A6</f>
        <v>3</v>
      </c>
      <c r="B6" s="49">
        <v>1</v>
      </c>
      <c r="C6" s="50" t="str">
        <f>นักเรียนประเมิน!C6</f>
        <v>เด็กชาย</v>
      </c>
      <c r="D6" s="51" t="str">
        <f>นักเรียนประเมิน!D6</f>
        <v>ธนกร</v>
      </c>
      <c r="E6" s="52" t="str">
        <f>นักเรียนประเมิน!E6</f>
        <v>สุวรรณมณี</v>
      </c>
      <c r="F6" s="49" t="str">
        <f>ครูประเมินนักเรียน!F6</f>
        <v>ชาย</v>
      </c>
      <c r="G6" s="49" t="str">
        <f>'ประเมิน 5 ด้านผู้ปกครอง'!H6</f>
        <v>ปกติ</v>
      </c>
      <c r="H6" s="49" t="str">
        <f>'ประเมิน 5 ด้านผู้ปกครอง'!J6</f>
        <v>ปกติ</v>
      </c>
      <c r="I6" s="49" t="str">
        <f>'ประเมิน 5 ด้านผู้ปกครอง'!L6</f>
        <v>ปกติ</v>
      </c>
      <c r="J6" s="49" t="str">
        <f>'ประเมิน 5 ด้านผู้ปกครอง'!N6</f>
        <v>ปกติ</v>
      </c>
      <c r="K6" s="126" t="str">
        <f>'ประเมิน 5 ด้านผู้ปกครอง'!P6</f>
        <v>ปกติ</v>
      </c>
      <c r="L6" s="49" t="str">
        <f>'ประเมิน 5 ด้านผู้ปกครอง'!R6</f>
        <v>มีจุดแข็ง</v>
      </c>
    </row>
    <row r="7" spans="1:12" s="125" customFormat="1" ht="19.149999999999999" customHeight="1" x14ac:dyDescent="0.5">
      <c r="A7" s="49" t="str">
        <f>นักเรียนประเมิน!A7</f>
        <v>4</v>
      </c>
      <c r="B7" s="49">
        <v>1</v>
      </c>
      <c r="C7" s="50" t="str">
        <f>นักเรียนประเมิน!C7</f>
        <v>เด็กชาย</v>
      </c>
      <c r="D7" s="51" t="str">
        <f>นักเรียนประเมิน!D7</f>
        <v>ธันวา</v>
      </c>
      <c r="E7" s="52" t="str">
        <f>นักเรียนประเมิน!E7</f>
        <v>ชัยชนะ</v>
      </c>
      <c r="F7" s="49" t="str">
        <f>ครูประเมินนักเรียน!F7</f>
        <v>ชาย</v>
      </c>
      <c r="G7" s="49" t="str">
        <f>'ประเมิน 5 ด้านผู้ปกครอง'!H7</f>
        <v>ปกติ</v>
      </c>
      <c r="H7" s="49" t="str">
        <f>'ประเมิน 5 ด้านผู้ปกครอง'!J7</f>
        <v>ปกติ</v>
      </c>
      <c r="I7" s="49" t="str">
        <f>'ประเมิน 5 ด้านผู้ปกครอง'!L7</f>
        <v>ปกติ</v>
      </c>
      <c r="J7" s="49" t="str">
        <f>'ประเมิน 5 ด้านผู้ปกครอง'!N7</f>
        <v>ปกติ</v>
      </c>
      <c r="K7" s="126" t="str">
        <f>'ประเมิน 5 ด้านผู้ปกครอง'!P7</f>
        <v>ปกติ</v>
      </c>
      <c r="L7" s="49" t="str">
        <f>'ประเมิน 5 ด้านผู้ปกครอง'!R7</f>
        <v>มีจุดแข็ง</v>
      </c>
    </row>
    <row r="8" spans="1:12" s="125" customFormat="1" ht="19.149999999999999" customHeight="1" x14ac:dyDescent="0.5">
      <c r="A8" s="49" t="str">
        <f>นักเรียนประเมิน!A8</f>
        <v>5</v>
      </c>
      <c r="B8" s="49">
        <v>1</v>
      </c>
      <c r="C8" s="50" t="str">
        <f>นักเรียนประเมิน!C8</f>
        <v>เด็กชาย</v>
      </c>
      <c r="D8" s="51" t="str">
        <f>นักเรียนประเมิน!D8</f>
        <v>สิวัช</v>
      </c>
      <c r="E8" s="52" t="str">
        <f>นักเรียนประเมิน!E8</f>
        <v>ศรียพันธ์</v>
      </c>
      <c r="F8" s="49" t="str">
        <f>ครูประเมินนักเรียน!F8</f>
        <v>ชาย</v>
      </c>
      <c r="G8" s="49" t="str">
        <f>'ประเมิน 5 ด้านผู้ปกครอง'!H8</f>
        <v>ปกติ</v>
      </c>
      <c r="H8" s="49" t="str">
        <f>'ประเมิน 5 ด้านผู้ปกครอง'!J8</f>
        <v>ปกติ</v>
      </c>
      <c r="I8" s="49" t="str">
        <f>'ประเมิน 5 ด้านผู้ปกครอง'!L8</f>
        <v>ปกติ</v>
      </c>
      <c r="J8" s="49" t="str">
        <f>'ประเมิน 5 ด้านผู้ปกครอง'!N8</f>
        <v>ปกติ</v>
      </c>
      <c r="K8" s="126" t="str">
        <f>'ประเมิน 5 ด้านผู้ปกครอง'!P8</f>
        <v>ปกติ</v>
      </c>
      <c r="L8" s="49" t="str">
        <f>'ประเมิน 5 ด้านผู้ปกครอง'!R8</f>
        <v>มีจุดแข็ง</v>
      </c>
    </row>
    <row r="9" spans="1:12" s="125" customFormat="1" ht="19.149999999999999" customHeight="1" x14ac:dyDescent="0.5">
      <c r="A9" s="49" t="str">
        <f>นักเรียนประเมิน!A9</f>
        <v>6</v>
      </c>
      <c r="B9" s="49">
        <v>1</v>
      </c>
      <c r="C9" s="50" t="str">
        <f>นักเรียนประเมิน!C9</f>
        <v>เด็กหญิง</v>
      </c>
      <c r="D9" s="51" t="str">
        <f>นักเรียนประเมิน!D9</f>
        <v>วนัฐยา</v>
      </c>
      <c r="E9" s="52" t="str">
        <f>นักเรียนประเมิน!E9</f>
        <v>เทพศรี</v>
      </c>
      <c r="F9" s="49" t="str">
        <f>ครูประเมินนักเรียน!F9</f>
        <v>หญิง</v>
      </c>
      <c r="G9" s="49" t="str">
        <f>'ประเมิน 5 ด้านผู้ปกครอง'!H9</f>
        <v>ปกติ</v>
      </c>
      <c r="H9" s="49" t="str">
        <f>'ประเมิน 5 ด้านผู้ปกครอง'!J9</f>
        <v>ปกติ</v>
      </c>
      <c r="I9" s="49" t="str">
        <f>'ประเมิน 5 ด้านผู้ปกครอง'!L9</f>
        <v>ปกติ</v>
      </c>
      <c r="J9" s="49" t="str">
        <f>'ประเมิน 5 ด้านผู้ปกครอง'!N9</f>
        <v>ปกติ</v>
      </c>
      <c r="K9" s="126" t="str">
        <f>'ประเมิน 5 ด้านผู้ปกครอง'!P9</f>
        <v>ปกติ</v>
      </c>
      <c r="L9" s="49" t="str">
        <f>'ประเมิน 5 ด้านผู้ปกครอง'!R9</f>
        <v>มีจุดแข็ง</v>
      </c>
    </row>
    <row r="10" spans="1:12" s="125" customFormat="1" ht="19.149999999999999" customHeight="1" x14ac:dyDescent="0.5">
      <c r="A10" s="49" t="str">
        <f>นักเรียนประเมิน!A10</f>
        <v>7</v>
      </c>
      <c r="B10" s="49">
        <v>1</v>
      </c>
      <c r="C10" s="50" t="str">
        <f>นักเรียนประเมิน!C10</f>
        <v>เด็กหญิง</v>
      </c>
      <c r="D10" s="51" t="str">
        <f>นักเรียนประเมิน!D10</f>
        <v>ธาราวดี</v>
      </c>
      <c r="E10" s="52" t="str">
        <f>นักเรียนประเมิน!E10</f>
        <v>นวลท้วม</v>
      </c>
      <c r="F10" s="49" t="str">
        <f>ครูประเมินนักเรียน!F10</f>
        <v>หญิง</v>
      </c>
      <c r="G10" s="49" t="str">
        <f>'ประเมิน 5 ด้านผู้ปกครอง'!H10</f>
        <v>ปกติ</v>
      </c>
      <c r="H10" s="49" t="str">
        <f>'ประเมิน 5 ด้านผู้ปกครอง'!J10</f>
        <v>ปกติ</v>
      </c>
      <c r="I10" s="49" t="str">
        <f>'ประเมิน 5 ด้านผู้ปกครอง'!L10</f>
        <v>ปกติ</v>
      </c>
      <c r="J10" s="49" t="str">
        <f>'ประเมิน 5 ด้านผู้ปกครอง'!N10</f>
        <v>ปกติ</v>
      </c>
      <c r="K10" s="126" t="str">
        <f>'ประเมิน 5 ด้านผู้ปกครอง'!P10</f>
        <v>ปกติ</v>
      </c>
      <c r="L10" s="49" t="str">
        <f>'ประเมิน 5 ด้านผู้ปกครอง'!R10</f>
        <v>มีจุดแข็ง</v>
      </c>
    </row>
    <row r="11" spans="1:12" s="125" customFormat="1" ht="19.149999999999999" customHeight="1" x14ac:dyDescent="0.5">
      <c r="A11" s="49" t="str">
        <f>นักเรียนประเมิน!A11</f>
        <v>8</v>
      </c>
      <c r="B11" s="49">
        <v>1</v>
      </c>
      <c r="C11" s="50" t="str">
        <f>นักเรียนประเมิน!C11</f>
        <v>เด็กหญิง</v>
      </c>
      <c r="D11" s="51" t="str">
        <f>นักเรียนประเมิน!D11</f>
        <v>เพ็ญพิชชา</v>
      </c>
      <c r="E11" s="52" t="str">
        <f>นักเรียนประเมิน!E11</f>
        <v>ทองดีเลิศ</v>
      </c>
      <c r="F11" s="49" t="str">
        <f>ครูประเมินนักเรียน!F11</f>
        <v>หญิง</v>
      </c>
      <c r="G11" s="49" t="str">
        <f>'ประเมิน 5 ด้านผู้ปกครอง'!H11</f>
        <v>ปกติ</v>
      </c>
      <c r="H11" s="49" t="str">
        <f>'ประเมิน 5 ด้านผู้ปกครอง'!J11</f>
        <v>ปกติ</v>
      </c>
      <c r="I11" s="49" t="str">
        <f>'ประเมิน 5 ด้านผู้ปกครอง'!L11</f>
        <v>ปกติ</v>
      </c>
      <c r="J11" s="49" t="str">
        <f>'ประเมิน 5 ด้านผู้ปกครอง'!N11</f>
        <v>ปกติ</v>
      </c>
      <c r="K11" s="126" t="str">
        <f>'ประเมิน 5 ด้านผู้ปกครอง'!P11</f>
        <v>ปกติ</v>
      </c>
      <c r="L11" s="49" t="str">
        <f>'ประเมิน 5 ด้านผู้ปกครอง'!R11</f>
        <v>มีจุดแข็ง</v>
      </c>
    </row>
    <row r="12" spans="1:12" s="125" customFormat="1" ht="19.149999999999999" customHeight="1" x14ac:dyDescent="0.5">
      <c r="A12" s="49" t="str">
        <f>นักเรียนประเมิน!A12</f>
        <v>9</v>
      </c>
      <c r="B12" s="49">
        <v>1</v>
      </c>
      <c r="C12" s="50" t="str">
        <f>นักเรียนประเมิน!C12</f>
        <v>เด็กหญิง</v>
      </c>
      <c r="D12" s="51" t="str">
        <f>นักเรียนประเมิน!D12</f>
        <v>ปาณิฎฐา</v>
      </c>
      <c r="E12" s="52" t="str">
        <f>นักเรียนประเมิน!E12</f>
        <v>แก้วดำ</v>
      </c>
      <c r="F12" s="49" t="str">
        <f>ครูประเมินนักเรียน!F12</f>
        <v>หญิง</v>
      </c>
      <c r="G12" s="49" t="str">
        <f>'ประเมิน 5 ด้านผู้ปกครอง'!H12</f>
        <v>ปกติ</v>
      </c>
      <c r="H12" s="49" t="str">
        <f>'ประเมิน 5 ด้านผู้ปกครอง'!J12</f>
        <v>ปกติ</v>
      </c>
      <c r="I12" s="49" t="str">
        <f>'ประเมิน 5 ด้านผู้ปกครอง'!L12</f>
        <v>ปกติ</v>
      </c>
      <c r="J12" s="49" t="str">
        <f>'ประเมิน 5 ด้านผู้ปกครอง'!N12</f>
        <v>ปกติ</v>
      </c>
      <c r="K12" s="126" t="str">
        <f>'ประเมิน 5 ด้านผู้ปกครอง'!P12</f>
        <v>ปกติ</v>
      </c>
      <c r="L12" s="49" t="str">
        <f>'ประเมิน 5 ด้านผู้ปกครอง'!R12</f>
        <v>มีจุดแข็ง</v>
      </c>
    </row>
    <row r="13" spans="1:12" s="125" customFormat="1" ht="19.149999999999999" customHeight="1" x14ac:dyDescent="0.5">
      <c r="A13" s="49" t="str">
        <f>นักเรียนประเมิน!A13</f>
        <v>10</v>
      </c>
      <c r="B13" s="49">
        <v>1</v>
      </c>
      <c r="C13" s="50" t="str">
        <f>นักเรียนประเมิน!C13</f>
        <v>เด็กหญิง</v>
      </c>
      <c r="D13" s="51" t="str">
        <f>นักเรียนประเมิน!D13</f>
        <v>ปาณิสรา</v>
      </c>
      <c r="E13" s="52" t="str">
        <f>นักเรียนประเมิน!E13</f>
        <v>ทองฉีด</v>
      </c>
      <c r="F13" s="49" t="str">
        <f>ครูประเมินนักเรียน!F13</f>
        <v>หญิง</v>
      </c>
      <c r="G13" s="49" t="str">
        <f>'ประเมิน 5 ด้านผู้ปกครอง'!H13</f>
        <v>ปกติ</v>
      </c>
      <c r="H13" s="49" t="str">
        <f>'ประเมิน 5 ด้านผู้ปกครอง'!J13</f>
        <v>ปกติ</v>
      </c>
      <c r="I13" s="49" t="str">
        <f>'ประเมิน 5 ด้านผู้ปกครอง'!L13</f>
        <v>ปกติ</v>
      </c>
      <c r="J13" s="49" t="str">
        <f>'ประเมิน 5 ด้านผู้ปกครอง'!N13</f>
        <v>ปกติ</v>
      </c>
      <c r="K13" s="126" t="str">
        <f>'ประเมิน 5 ด้านผู้ปกครอง'!P13</f>
        <v>ปกติ</v>
      </c>
      <c r="L13" s="49" t="str">
        <f>'ประเมิน 5 ด้านผู้ปกครอง'!R13</f>
        <v>มีจุดแข็ง</v>
      </c>
    </row>
    <row r="14" spans="1:12" s="125" customFormat="1" ht="19.149999999999999" customHeight="1" x14ac:dyDescent="0.5">
      <c r="A14" s="49" t="str">
        <f>นักเรียนประเมิน!A14</f>
        <v>11</v>
      </c>
      <c r="B14" s="49">
        <v>1</v>
      </c>
      <c r="C14" s="50" t="str">
        <f>นักเรียนประเมิน!C14</f>
        <v>เด็กหญิง</v>
      </c>
      <c r="D14" s="51" t="str">
        <f>นักเรียนประเมิน!D14</f>
        <v>ดารารัตน์</v>
      </c>
      <c r="E14" s="52" t="str">
        <f>นักเรียนประเมิน!E14</f>
        <v>สังครุธ</v>
      </c>
      <c r="F14" s="49" t="str">
        <f>ครูประเมินนักเรียน!F14</f>
        <v>หญิง</v>
      </c>
      <c r="G14" s="49" t="str">
        <f>'ประเมิน 5 ด้านผู้ปกครอง'!H14</f>
        <v>ปกติ</v>
      </c>
      <c r="H14" s="49" t="str">
        <f>'ประเมิน 5 ด้านผู้ปกครอง'!J14</f>
        <v>ปกติ</v>
      </c>
      <c r="I14" s="49" t="str">
        <f>'ประเมิน 5 ด้านผู้ปกครอง'!L14</f>
        <v>ปกติ</v>
      </c>
      <c r="J14" s="49" t="str">
        <f>'ประเมิน 5 ด้านผู้ปกครอง'!N14</f>
        <v>ปกติ</v>
      </c>
      <c r="K14" s="126" t="str">
        <f>'ประเมิน 5 ด้านผู้ปกครอง'!P14</f>
        <v>ปกติ</v>
      </c>
      <c r="L14" s="49" t="str">
        <f>'ประเมิน 5 ด้านผู้ปกครอง'!R14</f>
        <v>มีจุดแข็ง</v>
      </c>
    </row>
    <row r="15" spans="1:12" s="125" customFormat="1" ht="19.149999999999999" customHeight="1" x14ac:dyDescent="0.5">
      <c r="A15" s="49" t="str">
        <f>นักเรียนประเมิน!A15</f>
        <v>12</v>
      </c>
      <c r="B15" s="49">
        <v>1</v>
      </c>
      <c r="C15" s="50" t="str">
        <f>นักเรียนประเมิน!C15</f>
        <v>เด็กหญิง</v>
      </c>
      <c r="D15" s="51" t="str">
        <f>นักเรียนประเมิน!D15</f>
        <v>กนกวรรณ</v>
      </c>
      <c r="E15" s="52" t="str">
        <f>นักเรียนประเมิน!E15</f>
        <v>วิจิตรโสภา</v>
      </c>
      <c r="F15" s="49" t="str">
        <f>ครูประเมินนักเรียน!F15</f>
        <v>หญิง</v>
      </c>
      <c r="G15" s="49" t="str">
        <f>'ประเมิน 5 ด้านผู้ปกครอง'!H15</f>
        <v>ปกติ</v>
      </c>
      <c r="H15" s="49" t="str">
        <f>'ประเมิน 5 ด้านผู้ปกครอง'!J15</f>
        <v>ปกติ</v>
      </c>
      <c r="I15" s="49" t="str">
        <f>'ประเมิน 5 ด้านผู้ปกครอง'!L15</f>
        <v>ปกติ</v>
      </c>
      <c r="J15" s="49" t="str">
        <f>'ประเมิน 5 ด้านผู้ปกครอง'!N15</f>
        <v>ปกติ</v>
      </c>
      <c r="K15" s="126" t="str">
        <f>'ประเมิน 5 ด้านผู้ปกครอง'!P15</f>
        <v>ปกติ</v>
      </c>
      <c r="L15" s="49" t="str">
        <f>'ประเมิน 5 ด้านผู้ปกครอง'!R15</f>
        <v>มีจุดแข็ง</v>
      </c>
    </row>
    <row r="16" spans="1:12" s="125" customFormat="1" ht="19.149999999999999" customHeight="1" x14ac:dyDescent="0.5">
      <c r="A16" s="49" t="str">
        <f>นักเรียนประเมิน!A16</f>
        <v>13</v>
      </c>
      <c r="B16" s="49">
        <v>1</v>
      </c>
      <c r="C16" s="50" t="str">
        <f>นักเรียนประเมิน!C16</f>
        <v>เด็กหญิง</v>
      </c>
      <c r="D16" s="51" t="str">
        <f>นักเรียนประเมิน!D16</f>
        <v>ณัชชา</v>
      </c>
      <c r="E16" s="52" t="str">
        <f>นักเรียนประเมิน!E16</f>
        <v>ทองเลื่อน</v>
      </c>
      <c r="F16" s="49" t="str">
        <f>ครูประเมินนักเรียน!F16</f>
        <v>หญิง</v>
      </c>
      <c r="G16" s="49" t="str">
        <f>'ประเมิน 5 ด้านผู้ปกครอง'!H16</f>
        <v>ปกติ</v>
      </c>
      <c r="H16" s="49" t="str">
        <f>'ประเมิน 5 ด้านผู้ปกครอง'!J16</f>
        <v>ปกติ</v>
      </c>
      <c r="I16" s="49" t="str">
        <f>'ประเมิน 5 ด้านผู้ปกครอง'!L16</f>
        <v>ปกติ</v>
      </c>
      <c r="J16" s="49" t="str">
        <f>'ประเมิน 5 ด้านผู้ปกครอง'!N16</f>
        <v>มีปัญหา</v>
      </c>
      <c r="K16" s="126" t="str">
        <f>'ประเมิน 5 ด้านผู้ปกครอง'!P16</f>
        <v>มีปัญหา</v>
      </c>
      <c r="L16" s="49" t="str">
        <f>'ประเมิน 5 ด้านผู้ปกครอง'!R16</f>
        <v>มีจุดแข็ง</v>
      </c>
    </row>
    <row r="17" spans="1:12" s="125" customFormat="1" ht="19.149999999999999" customHeight="1" x14ac:dyDescent="0.5">
      <c r="A17" s="49" t="str">
        <f>นักเรียนประเมิน!A17</f>
        <v>14</v>
      </c>
      <c r="B17" s="49">
        <v>1</v>
      </c>
      <c r="C17" s="50" t="str">
        <f>นักเรียนประเมิน!C17</f>
        <v>เด็กหญิง</v>
      </c>
      <c r="D17" s="51" t="str">
        <f>นักเรียนประเมิน!D17</f>
        <v>สิรินทรา</v>
      </c>
      <c r="E17" s="52" t="str">
        <f>นักเรียนประเมิน!E17</f>
        <v>โมปลอด</v>
      </c>
      <c r="F17" s="49" t="str">
        <f>ครูประเมินนักเรียน!F17</f>
        <v>หญิง</v>
      </c>
      <c r="G17" s="49" t="str">
        <f>'ประเมิน 5 ด้านผู้ปกครอง'!H17</f>
        <v>ปกติ</v>
      </c>
      <c r="H17" s="49" t="str">
        <f>'ประเมิน 5 ด้านผู้ปกครอง'!J17</f>
        <v>ปกติ</v>
      </c>
      <c r="I17" s="49" t="str">
        <f>'ประเมิน 5 ด้านผู้ปกครอง'!L17</f>
        <v>ปกติ</v>
      </c>
      <c r="J17" s="49" t="str">
        <f>'ประเมิน 5 ด้านผู้ปกครอง'!N17</f>
        <v>ปกติ</v>
      </c>
      <c r="K17" s="126" t="str">
        <f>'ประเมิน 5 ด้านผู้ปกครอง'!P17</f>
        <v>เสี่ยง</v>
      </c>
      <c r="L17" s="49" t="str">
        <f>'ประเมิน 5 ด้านผู้ปกครอง'!R17</f>
        <v>มีจุดแข็ง</v>
      </c>
    </row>
    <row r="18" spans="1:12" s="125" customFormat="1" ht="19.149999999999999" customHeight="1" x14ac:dyDescent="0.5">
      <c r="A18" s="49" t="str">
        <f>นักเรียนประเมิน!A18</f>
        <v>15</v>
      </c>
      <c r="B18" s="49">
        <v>1</v>
      </c>
      <c r="C18" s="50" t="str">
        <f>นักเรียนประเมิน!C18</f>
        <v>เด็กหญิง</v>
      </c>
      <c r="D18" s="51" t="str">
        <f>นักเรียนประเมิน!D18</f>
        <v>กนกพิชญ์</v>
      </c>
      <c r="E18" s="52" t="str">
        <f>นักเรียนประเมิน!E18</f>
        <v>คัมภิรานนท์</v>
      </c>
      <c r="F18" s="49" t="str">
        <f>ครูประเมินนักเรียน!F18</f>
        <v>หญิง</v>
      </c>
      <c r="G18" s="49" t="str">
        <f>'ประเมิน 5 ด้านผู้ปกครอง'!H18</f>
        <v>ปกติ</v>
      </c>
      <c r="H18" s="49" t="str">
        <f>'ประเมิน 5 ด้านผู้ปกครอง'!J18</f>
        <v>ปกติ</v>
      </c>
      <c r="I18" s="49" t="str">
        <f>'ประเมิน 5 ด้านผู้ปกครอง'!L18</f>
        <v>ปกติ</v>
      </c>
      <c r="J18" s="49" t="str">
        <f>'ประเมิน 5 ด้านผู้ปกครอง'!N18</f>
        <v>ปกติ</v>
      </c>
      <c r="K18" s="126" t="str">
        <f>'ประเมิน 5 ด้านผู้ปกครอง'!P18</f>
        <v>ปกติ</v>
      </c>
      <c r="L18" s="49" t="str">
        <f>'ประเมิน 5 ด้านผู้ปกครอง'!R18</f>
        <v>มีจุดแข็ง</v>
      </c>
    </row>
    <row r="19" spans="1:12" s="125" customFormat="1" ht="19.149999999999999" customHeight="1" x14ac:dyDescent="0.5">
      <c r="A19" s="49" t="str">
        <f>นักเรียนประเมิน!A19</f>
        <v>16</v>
      </c>
      <c r="B19" s="49">
        <v>1</v>
      </c>
      <c r="C19" s="50" t="str">
        <f>นักเรียนประเมิน!C19</f>
        <v>เด็กหญิง</v>
      </c>
      <c r="D19" s="51" t="str">
        <f>นักเรียนประเมิน!D19</f>
        <v>สุมลฑา</v>
      </c>
      <c r="E19" s="52" t="str">
        <f>นักเรียนประเมิน!E19</f>
        <v>ทองฉีด</v>
      </c>
      <c r="F19" s="49" t="str">
        <f>ครูประเมินนักเรียน!F19</f>
        <v>หญิง</v>
      </c>
      <c r="G19" s="49" t="str">
        <f>'ประเมิน 5 ด้านผู้ปกครอง'!H19</f>
        <v>ปกติ</v>
      </c>
      <c r="H19" s="49" t="str">
        <f>'ประเมิน 5 ด้านผู้ปกครอง'!J19</f>
        <v>ปกติ</v>
      </c>
      <c r="I19" s="49" t="str">
        <f>'ประเมิน 5 ด้านผู้ปกครอง'!L19</f>
        <v>ปกติ</v>
      </c>
      <c r="J19" s="49" t="str">
        <f>'ประเมิน 5 ด้านผู้ปกครอง'!N19</f>
        <v>ปกติ</v>
      </c>
      <c r="K19" s="126" t="str">
        <f>'ประเมิน 5 ด้านผู้ปกครอง'!P19</f>
        <v>ปกติ</v>
      </c>
      <c r="L19" s="49" t="str">
        <f>'ประเมิน 5 ด้านผู้ปกครอง'!R19</f>
        <v>มีจุดแข็ง</v>
      </c>
    </row>
    <row r="20" spans="1:12" s="125" customFormat="1" ht="19.149999999999999" customHeight="1" x14ac:dyDescent="0.5">
      <c r="A20" s="49"/>
      <c r="B20" s="49"/>
      <c r="C20" s="50"/>
      <c r="D20" s="51"/>
      <c r="E20" s="52"/>
      <c r="F20" s="49"/>
      <c r="G20" s="49"/>
      <c r="H20" s="49"/>
      <c r="I20" s="49"/>
      <c r="J20" s="49"/>
      <c r="K20" s="126"/>
      <c r="L20" s="49"/>
    </row>
    <row r="21" spans="1:12" s="125" customFormat="1" ht="19.149999999999999" customHeight="1" x14ac:dyDescent="0.5">
      <c r="A21" s="49"/>
      <c r="B21" s="49"/>
      <c r="C21" s="50"/>
      <c r="D21" s="51"/>
      <c r="E21" s="52"/>
      <c r="F21" s="49"/>
      <c r="G21" s="49"/>
      <c r="H21" s="49"/>
      <c r="I21" s="49"/>
      <c r="J21" s="49"/>
      <c r="K21" s="126"/>
      <c r="L21" s="49"/>
    </row>
    <row r="22" spans="1:12" s="125" customFormat="1" ht="19.149999999999999" customHeight="1" x14ac:dyDescent="0.5">
      <c r="A22" s="49"/>
      <c r="B22" s="49"/>
      <c r="C22" s="50"/>
      <c r="D22" s="51"/>
      <c r="E22" s="52"/>
      <c r="F22" s="49"/>
      <c r="G22" s="49"/>
      <c r="H22" s="49"/>
      <c r="I22" s="49"/>
      <c r="J22" s="49"/>
      <c r="K22" s="126"/>
      <c r="L22" s="49"/>
    </row>
    <row r="23" spans="1:12" s="125" customFormat="1" ht="19.149999999999999" customHeight="1" x14ac:dyDescent="0.5">
      <c r="A23" s="49"/>
      <c r="B23" s="49"/>
      <c r="C23" s="50"/>
      <c r="D23" s="51"/>
      <c r="E23" s="52"/>
      <c r="F23" s="49"/>
      <c r="G23" s="49"/>
      <c r="H23" s="49"/>
      <c r="I23" s="49"/>
      <c r="J23" s="49"/>
      <c r="K23" s="126"/>
      <c r="L23" s="49"/>
    </row>
    <row r="24" spans="1:12" s="125" customFormat="1" ht="19.149999999999999" customHeight="1" x14ac:dyDescent="0.5">
      <c r="A24" s="49"/>
      <c r="B24" s="49"/>
      <c r="C24" s="50"/>
      <c r="D24" s="51"/>
      <c r="E24" s="52"/>
      <c r="F24" s="49"/>
      <c r="G24" s="49"/>
      <c r="H24" s="49"/>
      <c r="I24" s="49"/>
      <c r="J24" s="49"/>
      <c r="K24" s="126"/>
      <c r="L24" s="49"/>
    </row>
    <row r="25" spans="1:12" s="125" customFormat="1" ht="19.149999999999999" customHeight="1" x14ac:dyDescent="0.5">
      <c r="A25" s="49"/>
      <c r="B25" s="49"/>
      <c r="C25" s="50"/>
      <c r="D25" s="51"/>
      <c r="E25" s="52"/>
      <c r="F25" s="49"/>
      <c r="G25" s="49"/>
      <c r="H25" s="49"/>
      <c r="I25" s="49"/>
      <c r="J25" s="49"/>
      <c r="K25" s="126"/>
      <c r="L25" s="49"/>
    </row>
    <row r="26" spans="1:12" s="125" customFormat="1" ht="19.149999999999999" customHeight="1" x14ac:dyDescent="0.5">
      <c r="A26" s="49"/>
      <c r="B26" s="49"/>
      <c r="C26" s="50"/>
      <c r="D26" s="51"/>
      <c r="E26" s="52"/>
      <c r="F26" s="49"/>
      <c r="G26" s="49"/>
      <c r="H26" s="49"/>
      <c r="I26" s="49"/>
      <c r="J26" s="49"/>
      <c r="K26" s="126"/>
      <c r="L26" s="49"/>
    </row>
    <row r="27" spans="1:12" s="125" customFormat="1" ht="19.149999999999999" customHeight="1" x14ac:dyDescent="0.5">
      <c r="A27" s="49"/>
      <c r="B27" s="49"/>
      <c r="C27" s="50"/>
      <c r="D27" s="51"/>
      <c r="E27" s="52"/>
      <c r="F27" s="49"/>
      <c r="G27" s="49"/>
      <c r="H27" s="49"/>
      <c r="I27" s="49"/>
      <c r="J27" s="49"/>
      <c r="K27" s="126"/>
      <c r="L27" s="49"/>
    </row>
    <row r="28" spans="1:12" s="125" customFormat="1" ht="19.149999999999999" customHeight="1" x14ac:dyDescent="0.5">
      <c r="A28" s="49"/>
      <c r="B28" s="49"/>
      <c r="C28" s="50"/>
      <c r="D28" s="51"/>
      <c r="E28" s="52"/>
      <c r="F28" s="49"/>
      <c r="G28" s="49"/>
      <c r="H28" s="49"/>
      <c r="I28" s="49"/>
      <c r="J28" s="49"/>
      <c r="K28" s="126"/>
      <c r="L28" s="49"/>
    </row>
    <row r="29" spans="1:12" s="125" customFormat="1" ht="19.149999999999999" customHeight="1" x14ac:dyDescent="0.5">
      <c r="A29" s="49" t="str">
        <f>นักเรียนประเมิน!A29</f>
        <v>26</v>
      </c>
      <c r="B29" s="49">
        <f>นักเรียนประเมิน!B29</f>
        <v>0</v>
      </c>
      <c r="C29" s="50">
        <f>นักเรียนประเมิน!C29</f>
        <v>0</v>
      </c>
      <c r="D29" s="51">
        <f>นักเรียนประเมิน!D29</f>
        <v>0</v>
      </c>
      <c r="E29" s="52">
        <f>นักเรียนประเมิน!E29</f>
        <v>0</v>
      </c>
      <c r="F29" s="49" t="str">
        <f>ครูประเมินนักเรียน!F29</f>
        <v>หญิง</v>
      </c>
      <c r="G29" s="49" t="str">
        <f>'ประเมิน 5 ด้านผู้ปกครอง'!H29</f>
        <v>มีปัญหา</v>
      </c>
      <c r="H29" s="49" t="str">
        <f>'ประเมิน 5 ด้านผู้ปกครอง'!J29</f>
        <v>มีปัญหา</v>
      </c>
      <c r="I29" s="49" t="str">
        <f>'ประเมิน 5 ด้านผู้ปกครอง'!L29</f>
        <v>มีปัญหา</v>
      </c>
      <c r="J29" s="49" t="str">
        <f>'ประเมิน 5 ด้านผู้ปกครอง'!N29</f>
        <v>มีปัญหา</v>
      </c>
      <c r="K29" s="126" t="e">
        <f>'ประเมิน 5 ด้านผู้ปกครอง'!P29</f>
        <v>#VALUE!</v>
      </c>
      <c r="L29" s="49" t="str">
        <f>'ประเมิน 5 ด้านผู้ปกครอง'!R29</f>
        <v>มีจุดแข็ง</v>
      </c>
    </row>
    <row r="30" spans="1:12" ht="19.149999999999999" customHeight="1" x14ac:dyDescent="0.5">
      <c r="A30" s="49" t="str">
        <f>นักเรียนประเมิน!A30</f>
        <v>27</v>
      </c>
      <c r="B30" s="49">
        <f>นักเรียนประเมิน!B30</f>
        <v>0</v>
      </c>
      <c r="C30" s="50">
        <f>นักเรียนประเมิน!C30</f>
        <v>0</v>
      </c>
      <c r="D30" s="51">
        <f>นักเรียนประเมิน!D30</f>
        <v>0</v>
      </c>
      <c r="E30" s="52">
        <f>นักเรียนประเมิน!E30</f>
        <v>0</v>
      </c>
      <c r="F30" s="107" t="str">
        <f>ครูประเมินนักเรียน!F30</f>
        <v>หญิง</v>
      </c>
      <c r="G30" s="107" t="str">
        <f>'ประเมิน 5 ด้านผู้ปกครอง'!H30</f>
        <v>มีปัญหา</v>
      </c>
      <c r="H30" s="107" t="str">
        <f>'ประเมิน 5 ด้านผู้ปกครอง'!J30</f>
        <v>มีปัญหา</v>
      </c>
      <c r="I30" s="107" t="str">
        <f>'ประเมิน 5 ด้านผู้ปกครอง'!L30</f>
        <v>มีปัญหา</v>
      </c>
      <c r="J30" s="107" t="str">
        <f>'ประเมิน 5 ด้านผู้ปกครอง'!N30</f>
        <v>มีปัญหา</v>
      </c>
      <c r="K30" s="103" t="e">
        <f>'ประเมิน 5 ด้านผู้ปกครอง'!P30</f>
        <v>#VALUE!</v>
      </c>
      <c r="L30" s="107" t="str">
        <f>'ประเมิน 5 ด้านผู้ปกครอง'!R30</f>
        <v>มีจุดแข็ง</v>
      </c>
    </row>
    <row r="31" spans="1:12" ht="19.149999999999999" customHeight="1" x14ac:dyDescent="0.5">
      <c r="A31" s="49" t="str">
        <f>นักเรียนประเมิน!A31</f>
        <v>28</v>
      </c>
      <c r="B31" s="49">
        <f>นักเรียนประเมิน!B31</f>
        <v>0</v>
      </c>
      <c r="C31" s="50">
        <f>นักเรียนประเมิน!C31</f>
        <v>0</v>
      </c>
      <c r="D31" s="51">
        <f>นักเรียนประเมิน!D31</f>
        <v>0</v>
      </c>
      <c r="E31" s="52">
        <f>นักเรียนประเมิน!E31</f>
        <v>0</v>
      </c>
      <c r="F31" s="107" t="str">
        <f>ครูประเมินนักเรียน!F31</f>
        <v>หญิง</v>
      </c>
      <c r="G31" s="107" t="str">
        <f>'ประเมิน 5 ด้านผู้ปกครอง'!H31</f>
        <v>มีปัญหา</v>
      </c>
      <c r="H31" s="107" t="str">
        <f>'ประเมิน 5 ด้านผู้ปกครอง'!J31</f>
        <v>มีปัญหา</v>
      </c>
      <c r="I31" s="107" t="str">
        <f>'ประเมิน 5 ด้านผู้ปกครอง'!L31</f>
        <v>มีปัญหา</v>
      </c>
      <c r="J31" s="107" t="str">
        <f>'ประเมิน 5 ด้านผู้ปกครอง'!N31</f>
        <v>มีปัญหา</v>
      </c>
      <c r="K31" s="103" t="e">
        <f>'ประเมิน 5 ด้านผู้ปกครอง'!P31</f>
        <v>#VALUE!</v>
      </c>
      <c r="L31" s="107" t="str">
        <f>'ประเมิน 5 ด้านผู้ปกครอง'!R31</f>
        <v>มีจุดแข็ง</v>
      </c>
    </row>
    <row r="32" spans="1:12" ht="19.149999999999999" customHeight="1" x14ac:dyDescent="0.5">
      <c r="A32" s="49" t="str">
        <f>นักเรียนประเมิน!A32</f>
        <v>29</v>
      </c>
      <c r="B32" s="49">
        <f>นักเรียนประเมิน!B32</f>
        <v>0</v>
      </c>
      <c r="C32" s="50">
        <f>นักเรียนประเมิน!C32</f>
        <v>0</v>
      </c>
      <c r="D32" s="51">
        <f>นักเรียนประเมิน!D32</f>
        <v>0</v>
      </c>
      <c r="E32" s="52">
        <f>นักเรียนประเมิน!E32</f>
        <v>0</v>
      </c>
      <c r="F32" s="107" t="str">
        <f>ครูประเมินนักเรียน!F32</f>
        <v>หญิง</v>
      </c>
      <c r="G32" s="107" t="str">
        <f>'ประเมิน 5 ด้านผู้ปกครอง'!H32</f>
        <v>มีปัญหา</v>
      </c>
      <c r="H32" s="107" t="str">
        <f>'ประเมิน 5 ด้านผู้ปกครอง'!J32</f>
        <v>มีปัญหา</v>
      </c>
      <c r="I32" s="107" t="str">
        <f>'ประเมิน 5 ด้านผู้ปกครอง'!L32</f>
        <v>มีปัญหา</v>
      </c>
      <c r="J32" s="107" t="str">
        <f>'ประเมิน 5 ด้านผู้ปกครอง'!N32</f>
        <v>มีปัญหา</v>
      </c>
      <c r="K32" s="103" t="e">
        <f>'ประเมิน 5 ด้านผู้ปกครอง'!P32</f>
        <v>#VALUE!</v>
      </c>
      <c r="L32" s="107" t="str">
        <f>'ประเมิน 5 ด้านผู้ปกครอง'!R32</f>
        <v>มีจุดแข็ง</v>
      </c>
    </row>
    <row r="33" spans="1:12" ht="19.149999999999999" customHeight="1" x14ac:dyDescent="0.5">
      <c r="A33" s="49" t="str">
        <f>นักเรียนประเมิน!A33</f>
        <v>30</v>
      </c>
      <c r="B33" s="49">
        <f>นักเรียนประเมิน!B33</f>
        <v>0</v>
      </c>
      <c r="C33" s="50">
        <f>นักเรียนประเมิน!C33</f>
        <v>0</v>
      </c>
      <c r="D33" s="51">
        <f>นักเรียนประเมิน!D33</f>
        <v>0</v>
      </c>
      <c r="E33" s="52">
        <f>นักเรียนประเมิน!E33</f>
        <v>0</v>
      </c>
      <c r="F33" s="107" t="str">
        <f>ครูประเมินนักเรียน!F33</f>
        <v>หญิง</v>
      </c>
      <c r="G33" s="107" t="str">
        <f>'ประเมิน 5 ด้านผู้ปกครอง'!H33</f>
        <v>มีปัญหา</v>
      </c>
      <c r="H33" s="107" t="str">
        <f>'ประเมิน 5 ด้านผู้ปกครอง'!J33</f>
        <v>มีปัญหา</v>
      </c>
      <c r="I33" s="107" t="str">
        <f>'ประเมิน 5 ด้านผู้ปกครอง'!L33</f>
        <v>มีปัญหา</v>
      </c>
      <c r="J33" s="107" t="str">
        <f>'ประเมิน 5 ด้านผู้ปกครอง'!N33</f>
        <v>มีปัญหา</v>
      </c>
      <c r="K33" s="103" t="e">
        <f>'ประเมิน 5 ด้านผู้ปกครอง'!P33</f>
        <v>#VALUE!</v>
      </c>
      <c r="L33" s="107" t="str">
        <f>'ประเมิน 5 ด้านผู้ปกครอง'!R33</f>
        <v>มีจุดแข็ง</v>
      </c>
    </row>
    <row r="34" spans="1:12" ht="19.149999999999999" customHeight="1" x14ac:dyDescent="0.5">
      <c r="A34" s="49" t="str">
        <f>นักเรียนประเมิน!A34</f>
        <v>31</v>
      </c>
      <c r="B34" s="49">
        <f>นักเรียนประเมิน!B34</f>
        <v>0</v>
      </c>
      <c r="C34" s="50">
        <f>นักเรียนประเมิน!C34</f>
        <v>0</v>
      </c>
      <c r="D34" s="51">
        <f>นักเรียนประเมิน!D34</f>
        <v>0</v>
      </c>
      <c r="E34" s="52">
        <f>นักเรียนประเมิน!E34</f>
        <v>0</v>
      </c>
      <c r="F34" s="107" t="str">
        <f>ครูประเมินนักเรียน!F34</f>
        <v>หญิง</v>
      </c>
      <c r="G34" s="107" t="str">
        <f>'ประเมิน 5 ด้านผู้ปกครอง'!H34</f>
        <v>มีปัญหา</v>
      </c>
      <c r="H34" s="107" t="str">
        <f>'ประเมิน 5 ด้านผู้ปกครอง'!J34</f>
        <v>มีปัญหา</v>
      </c>
      <c r="I34" s="107" t="str">
        <f>'ประเมิน 5 ด้านผู้ปกครอง'!L34</f>
        <v>มีปัญหา</v>
      </c>
      <c r="J34" s="107" t="str">
        <f>'ประเมิน 5 ด้านผู้ปกครอง'!N34</f>
        <v>มีปัญหา</v>
      </c>
      <c r="K34" s="103" t="e">
        <f>'ประเมิน 5 ด้านผู้ปกครอง'!P34</f>
        <v>#VALUE!</v>
      </c>
      <c r="L34" s="107" t="str">
        <f>'ประเมิน 5 ด้านผู้ปกครอง'!R34</f>
        <v>มีจุดแข็ง</v>
      </c>
    </row>
    <row r="35" spans="1:12" ht="19.149999999999999" customHeight="1" x14ac:dyDescent="0.5">
      <c r="A35" s="49" t="str">
        <f>นักเรียนประเมิน!A35</f>
        <v>32</v>
      </c>
      <c r="B35" s="49">
        <f>นักเรียนประเมิน!B35</f>
        <v>0</v>
      </c>
      <c r="C35" s="50">
        <f>นักเรียนประเมิน!C35</f>
        <v>0</v>
      </c>
      <c r="D35" s="51">
        <f>นักเรียนประเมิน!D35</f>
        <v>0</v>
      </c>
      <c r="E35" s="52">
        <f>นักเรียนประเมิน!E35</f>
        <v>0</v>
      </c>
      <c r="F35" s="107" t="str">
        <f>ครูประเมินนักเรียน!F35</f>
        <v>หญิง</v>
      </c>
      <c r="G35" s="107" t="str">
        <f>'ประเมิน 5 ด้านผู้ปกครอง'!H35</f>
        <v>มีปัญหา</v>
      </c>
      <c r="H35" s="107" t="str">
        <f>'ประเมิน 5 ด้านผู้ปกครอง'!J35</f>
        <v>มีปัญหา</v>
      </c>
      <c r="I35" s="107" t="str">
        <f>'ประเมิน 5 ด้านผู้ปกครอง'!L35</f>
        <v>มีปัญหา</v>
      </c>
      <c r="J35" s="107" t="str">
        <f>'ประเมิน 5 ด้านผู้ปกครอง'!N35</f>
        <v>มีปัญหา</v>
      </c>
      <c r="K35" s="103" t="e">
        <f>'ประเมิน 5 ด้านผู้ปกครอง'!P35</f>
        <v>#VALUE!</v>
      </c>
      <c r="L35" s="107" t="str">
        <f>'ประเมิน 5 ด้านผู้ปกครอง'!R35</f>
        <v>มีจุดแข็ง</v>
      </c>
    </row>
    <row r="36" spans="1:12" ht="19.149999999999999" customHeight="1" x14ac:dyDescent="0.5">
      <c r="A36" s="49" t="str">
        <f>นักเรียนประเมิน!A36</f>
        <v>33</v>
      </c>
      <c r="B36" s="49">
        <f>นักเรียนประเมิน!B36</f>
        <v>0</v>
      </c>
      <c r="C36" s="50">
        <f>นักเรียนประเมิน!C36</f>
        <v>0</v>
      </c>
      <c r="D36" s="51">
        <f>นักเรียนประเมิน!D36</f>
        <v>0</v>
      </c>
      <c r="E36" s="52">
        <f>นักเรียนประเมิน!E36</f>
        <v>0</v>
      </c>
      <c r="F36" s="107" t="str">
        <f>ครูประเมินนักเรียน!F36</f>
        <v>หญิง</v>
      </c>
      <c r="G36" s="107" t="str">
        <f>'ประเมิน 5 ด้านผู้ปกครอง'!H36</f>
        <v>มีปัญหา</v>
      </c>
      <c r="H36" s="107" t="str">
        <f>'ประเมิน 5 ด้านผู้ปกครอง'!J36</f>
        <v>มีปัญหา</v>
      </c>
      <c r="I36" s="107" t="str">
        <f>'ประเมิน 5 ด้านผู้ปกครอง'!L36</f>
        <v>มีปัญหา</v>
      </c>
      <c r="J36" s="107" t="str">
        <f>'ประเมิน 5 ด้านผู้ปกครอง'!N36</f>
        <v>มีปัญหา</v>
      </c>
      <c r="K36" s="103" t="e">
        <f>'ประเมิน 5 ด้านผู้ปกครอง'!P36</f>
        <v>#VALUE!</v>
      </c>
      <c r="L36" s="107" t="str">
        <f>'ประเมิน 5 ด้านผู้ปกครอง'!R36</f>
        <v>มีจุดแข็ง</v>
      </c>
    </row>
    <row r="37" spans="1:12" ht="19.149999999999999" customHeight="1" x14ac:dyDescent="0.5">
      <c r="A37" s="49" t="str">
        <f>นักเรียนประเมิน!A37</f>
        <v>34</v>
      </c>
      <c r="B37" s="49">
        <f>นักเรียนประเมิน!B37</f>
        <v>0</v>
      </c>
      <c r="C37" s="50">
        <f>นักเรียนประเมิน!C37</f>
        <v>0</v>
      </c>
      <c r="D37" s="51">
        <f>นักเรียนประเมิน!D37</f>
        <v>0</v>
      </c>
      <c r="E37" s="52">
        <f>นักเรียนประเมิน!E37</f>
        <v>0</v>
      </c>
      <c r="F37" s="107" t="str">
        <f>ครูประเมินนักเรียน!F37</f>
        <v>หญิง</v>
      </c>
      <c r="G37" s="107" t="str">
        <f>'ประเมิน 5 ด้านผู้ปกครอง'!H37</f>
        <v>มีปัญหา</v>
      </c>
      <c r="H37" s="107" t="str">
        <f>'ประเมิน 5 ด้านผู้ปกครอง'!J37</f>
        <v>มีปัญหา</v>
      </c>
      <c r="I37" s="107" t="str">
        <f>'ประเมิน 5 ด้านผู้ปกครอง'!L37</f>
        <v>มีปัญหา</v>
      </c>
      <c r="J37" s="107" t="str">
        <f>'ประเมิน 5 ด้านผู้ปกครอง'!N37</f>
        <v>มีปัญหา</v>
      </c>
      <c r="K37" s="103" t="e">
        <f>'ประเมิน 5 ด้านผู้ปกครอง'!P37</f>
        <v>#VALUE!</v>
      </c>
      <c r="L37" s="107" t="str">
        <f>'ประเมิน 5 ด้านผู้ปกครอง'!R37</f>
        <v>มีจุดแข็ง</v>
      </c>
    </row>
    <row r="38" spans="1:12" ht="19.149999999999999" customHeight="1" x14ac:dyDescent="0.5">
      <c r="A38" s="49" t="str">
        <f>นักเรียนประเมิน!A38</f>
        <v>35</v>
      </c>
      <c r="B38" s="49">
        <f>นักเรียนประเมิน!B38</f>
        <v>0</v>
      </c>
      <c r="C38" s="50">
        <f>นักเรียนประเมิน!C38</f>
        <v>0</v>
      </c>
      <c r="D38" s="51">
        <f>นักเรียนประเมิน!D38</f>
        <v>0</v>
      </c>
      <c r="E38" s="52">
        <f>นักเรียนประเมิน!E38</f>
        <v>0</v>
      </c>
      <c r="F38" s="107" t="str">
        <f>ครูประเมินนักเรียน!F38</f>
        <v>หญิง</v>
      </c>
      <c r="G38" s="107" t="str">
        <f>'ประเมิน 5 ด้านผู้ปกครอง'!H38</f>
        <v>มีปัญหา</v>
      </c>
      <c r="H38" s="107" t="str">
        <f>'ประเมิน 5 ด้านผู้ปกครอง'!J38</f>
        <v>มีปัญหา</v>
      </c>
      <c r="I38" s="107" t="str">
        <f>'ประเมิน 5 ด้านผู้ปกครอง'!L38</f>
        <v>มีปัญหา</v>
      </c>
      <c r="J38" s="107" t="str">
        <f>'ประเมิน 5 ด้านผู้ปกครอง'!N38</f>
        <v>มีปัญหา</v>
      </c>
      <c r="K38" s="103" t="e">
        <f>'ประเมิน 5 ด้านผู้ปกครอง'!P38</f>
        <v>#VALUE!</v>
      </c>
      <c r="L38" s="107" t="str">
        <f>'ประเมิน 5 ด้านผู้ปกครอง'!R38</f>
        <v>มีจุดแข็ง</v>
      </c>
    </row>
    <row r="39" spans="1:12" ht="19.149999999999999" customHeight="1" x14ac:dyDescent="0.5">
      <c r="A39" s="49" t="str">
        <f>นักเรียนประเมิน!A39</f>
        <v>36</v>
      </c>
      <c r="B39" s="49">
        <f>นักเรียนประเมิน!B39</f>
        <v>0</v>
      </c>
      <c r="C39" s="50">
        <f>นักเรียนประเมิน!C39</f>
        <v>0</v>
      </c>
      <c r="D39" s="51">
        <f>นักเรียนประเมิน!D39</f>
        <v>0</v>
      </c>
      <c r="E39" s="52">
        <f>นักเรียนประเมิน!E39</f>
        <v>0</v>
      </c>
      <c r="F39" s="107" t="str">
        <f>ครูประเมินนักเรียน!F39</f>
        <v>หญิง</v>
      </c>
      <c r="G39" s="107" t="str">
        <f>'ประเมิน 5 ด้านผู้ปกครอง'!H39</f>
        <v>มีปัญหา</v>
      </c>
      <c r="H39" s="107" t="str">
        <f>'ประเมิน 5 ด้านผู้ปกครอง'!J39</f>
        <v>มีปัญหา</v>
      </c>
      <c r="I39" s="107" t="str">
        <f>'ประเมิน 5 ด้านผู้ปกครอง'!L39</f>
        <v>มีปัญหา</v>
      </c>
      <c r="J39" s="107" t="str">
        <f>'ประเมิน 5 ด้านผู้ปกครอง'!N39</f>
        <v>มีปัญหา</v>
      </c>
      <c r="K39" s="103" t="e">
        <f>'ประเมิน 5 ด้านผู้ปกครอง'!P39</f>
        <v>#VALUE!</v>
      </c>
      <c r="L39" s="107" t="str">
        <f>'ประเมิน 5 ด้านผู้ปกครอง'!R39</f>
        <v>มีจุดแข็ง</v>
      </c>
    </row>
    <row r="40" spans="1:12" ht="19.149999999999999" customHeight="1" x14ac:dyDescent="0.5">
      <c r="A40" s="49" t="str">
        <f>นักเรียนประเมิน!A40</f>
        <v>37</v>
      </c>
      <c r="B40" s="49">
        <f>นักเรียนประเมิน!B40</f>
        <v>0</v>
      </c>
      <c r="C40" s="50">
        <f>นักเรียนประเมิน!C40</f>
        <v>0</v>
      </c>
      <c r="D40" s="51">
        <f>นักเรียนประเมิน!D40</f>
        <v>0</v>
      </c>
      <c r="E40" s="52">
        <f>นักเรียนประเมิน!E40</f>
        <v>0</v>
      </c>
      <c r="F40" s="107" t="str">
        <f>ครูประเมินนักเรียน!F40</f>
        <v>หญิง</v>
      </c>
      <c r="G40" s="107" t="str">
        <f>'ประเมิน 5 ด้านผู้ปกครอง'!H40</f>
        <v>มีปัญหา</v>
      </c>
      <c r="H40" s="107" t="str">
        <f>'ประเมิน 5 ด้านผู้ปกครอง'!J40</f>
        <v>มีปัญหา</v>
      </c>
      <c r="I40" s="107" t="str">
        <f>'ประเมิน 5 ด้านผู้ปกครอง'!L40</f>
        <v>มีปัญหา</v>
      </c>
      <c r="J40" s="107" t="str">
        <f>'ประเมิน 5 ด้านผู้ปกครอง'!N40</f>
        <v>มีปัญหา</v>
      </c>
      <c r="K40" s="103" t="e">
        <f>'ประเมิน 5 ด้านผู้ปกครอง'!P40</f>
        <v>#VALUE!</v>
      </c>
      <c r="L40" s="107" t="str">
        <f>'ประเมิน 5 ด้านผู้ปกครอง'!R40</f>
        <v>มีจุดแข็ง</v>
      </c>
    </row>
    <row r="41" spans="1:12" ht="19.149999999999999" customHeight="1" x14ac:dyDescent="0.5">
      <c r="A41" s="49" t="str">
        <f>นักเรียนประเมิน!A41</f>
        <v>38</v>
      </c>
      <c r="B41" s="49">
        <f>นักเรียนประเมิน!B41</f>
        <v>0</v>
      </c>
      <c r="C41" s="50">
        <f>นักเรียนประเมิน!C41</f>
        <v>0</v>
      </c>
      <c r="D41" s="51">
        <f>นักเรียนประเมิน!D41</f>
        <v>0</v>
      </c>
      <c r="E41" s="52">
        <f>นักเรียนประเมิน!E41</f>
        <v>0</v>
      </c>
      <c r="F41" s="107" t="str">
        <f>ครูประเมินนักเรียน!F41</f>
        <v>หญิง</v>
      </c>
      <c r="G41" s="107" t="str">
        <f>'ประเมิน 5 ด้านผู้ปกครอง'!H41</f>
        <v>มีปัญหา</v>
      </c>
      <c r="H41" s="107" t="str">
        <f>'ประเมิน 5 ด้านผู้ปกครอง'!J41</f>
        <v>มีปัญหา</v>
      </c>
      <c r="I41" s="107" t="str">
        <f>'ประเมิน 5 ด้านผู้ปกครอง'!L41</f>
        <v>มีปัญหา</v>
      </c>
      <c r="J41" s="107" t="str">
        <f>'ประเมิน 5 ด้านผู้ปกครอง'!N41</f>
        <v>มีปัญหา</v>
      </c>
      <c r="K41" s="103" t="e">
        <f>'ประเมิน 5 ด้านผู้ปกครอง'!P41</f>
        <v>#VALUE!</v>
      </c>
      <c r="L41" s="107" t="str">
        <f>'ประเมิน 5 ด้านผู้ปกครอง'!R41</f>
        <v>มีจุดแข็ง</v>
      </c>
    </row>
    <row r="42" spans="1:12" ht="19.149999999999999" customHeight="1" x14ac:dyDescent="0.5">
      <c r="A42" s="49" t="str">
        <f>นักเรียนประเมิน!A42</f>
        <v>39</v>
      </c>
      <c r="B42" s="49">
        <f>นักเรียนประเมิน!B42</f>
        <v>0</v>
      </c>
      <c r="C42" s="50">
        <f>นักเรียนประเมิน!C42</f>
        <v>0</v>
      </c>
      <c r="D42" s="51">
        <f>นักเรียนประเมิน!D42</f>
        <v>0</v>
      </c>
      <c r="E42" s="52">
        <f>นักเรียนประเมิน!E42</f>
        <v>0</v>
      </c>
      <c r="F42" s="107" t="str">
        <f>ครูประเมินนักเรียน!F42</f>
        <v>หญิง</v>
      </c>
      <c r="G42" s="107" t="str">
        <f>'ประเมิน 5 ด้านผู้ปกครอง'!H42</f>
        <v>มีปัญหา</v>
      </c>
      <c r="H42" s="107" t="str">
        <f>'ประเมิน 5 ด้านผู้ปกครอง'!J42</f>
        <v>มีปัญหา</v>
      </c>
      <c r="I42" s="107" t="str">
        <f>'ประเมิน 5 ด้านผู้ปกครอง'!L42</f>
        <v>มีปัญหา</v>
      </c>
      <c r="J42" s="107" t="str">
        <f>'ประเมิน 5 ด้านผู้ปกครอง'!N42</f>
        <v>มีปัญหา</v>
      </c>
      <c r="K42" s="103" t="e">
        <f>'ประเมิน 5 ด้านผู้ปกครอง'!P42</f>
        <v>#VALUE!</v>
      </c>
      <c r="L42" s="107" t="str">
        <f>'ประเมิน 5 ด้านผู้ปกครอง'!R42</f>
        <v>มีจุดแข็ง</v>
      </c>
    </row>
    <row r="43" spans="1:12" ht="19.149999999999999" customHeight="1" x14ac:dyDescent="0.5">
      <c r="A43" s="49" t="str">
        <f>นักเรียนประเมิน!A43</f>
        <v>40</v>
      </c>
      <c r="B43" s="49">
        <f>นักเรียนประเมิน!B43</f>
        <v>0</v>
      </c>
      <c r="C43" s="50">
        <f>นักเรียนประเมิน!C43</f>
        <v>0</v>
      </c>
      <c r="D43" s="51">
        <f>นักเรียนประเมิน!D43</f>
        <v>0</v>
      </c>
      <c r="E43" s="52">
        <f>นักเรียนประเมิน!E43</f>
        <v>0</v>
      </c>
      <c r="F43" s="107" t="str">
        <f>ครูประเมินนักเรียน!F43</f>
        <v>หญิง</v>
      </c>
      <c r="G43" s="107" t="str">
        <f>'ประเมิน 5 ด้านผู้ปกครอง'!H43</f>
        <v>มีปัญหา</v>
      </c>
      <c r="H43" s="107" t="str">
        <f>'ประเมิน 5 ด้านผู้ปกครอง'!J43</f>
        <v>มีปัญหา</v>
      </c>
      <c r="I43" s="107" t="str">
        <f>'ประเมิน 5 ด้านผู้ปกครอง'!L43</f>
        <v>มีปัญหา</v>
      </c>
      <c r="J43" s="107" t="str">
        <f>'ประเมิน 5 ด้านผู้ปกครอง'!N43</f>
        <v>มีปัญหา</v>
      </c>
      <c r="K43" s="103" t="e">
        <f>'ประเมิน 5 ด้านผู้ปกครอง'!P43</f>
        <v>#VALUE!</v>
      </c>
      <c r="L43" s="107" t="str">
        <f>'ประเมิน 5 ด้านผู้ปกครอง'!R43</f>
        <v>มีจุดแข็ง</v>
      </c>
    </row>
    <row r="44" spans="1:12" ht="19.149999999999999" customHeight="1" x14ac:dyDescent="0.5">
      <c r="A44" s="49" t="str">
        <f>นักเรียนประเมิน!A44</f>
        <v>41</v>
      </c>
      <c r="B44" s="49">
        <f>นักเรียนประเมิน!B44</f>
        <v>0</v>
      </c>
      <c r="C44" s="50">
        <f>นักเรียนประเมิน!C44</f>
        <v>0</v>
      </c>
      <c r="D44" s="51">
        <f>นักเรียนประเมิน!D44</f>
        <v>0</v>
      </c>
      <c r="E44" s="52">
        <f>นักเรียนประเมิน!E44</f>
        <v>0</v>
      </c>
      <c r="F44" s="107" t="str">
        <f>ครูประเมินนักเรียน!F44</f>
        <v>หญิง</v>
      </c>
      <c r="G44" s="107" t="str">
        <f>'ประเมิน 5 ด้านผู้ปกครอง'!H44</f>
        <v>มีปัญหา</v>
      </c>
      <c r="H44" s="107" t="str">
        <f>'ประเมิน 5 ด้านผู้ปกครอง'!J44</f>
        <v>มีปัญหา</v>
      </c>
      <c r="I44" s="107" t="str">
        <f>'ประเมิน 5 ด้านผู้ปกครอง'!L44</f>
        <v>มีปัญหา</v>
      </c>
      <c r="J44" s="107" t="str">
        <f>'ประเมิน 5 ด้านผู้ปกครอง'!N44</f>
        <v>มีปัญหา</v>
      </c>
      <c r="K44" s="103" t="e">
        <f>'ประเมิน 5 ด้านผู้ปกครอง'!P44</f>
        <v>#VALUE!</v>
      </c>
      <c r="L44" s="107" t="str">
        <f>'ประเมิน 5 ด้านผู้ปกครอง'!R44</f>
        <v>มีจุดแข็ง</v>
      </c>
    </row>
    <row r="45" spans="1:12" ht="19.149999999999999" customHeight="1" x14ac:dyDescent="0.5">
      <c r="A45" s="49" t="str">
        <f>นักเรียนประเมิน!A45</f>
        <v>42</v>
      </c>
      <c r="B45" s="49">
        <f>นักเรียนประเมิน!B45</f>
        <v>0</v>
      </c>
      <c r="C45" s="50">
        <f>นักเรียนประเมิน!C45</f>
        <v>0</v>
      </c>
      <c r="D45" s="51">
        <f>นักเรียนประเมิน!D45</f>
        <v>0</v>
      </c>
      <c r="E45" s="52">
        <f>นักเรียนประเมิน!E45</f>
        <v>0</v>
      </c>
      <c r="F45" s="107" t="str">
        <f>ครูประเมินนักเรียน!F45</f>
        <v>หญิง</v>
      </c>
      <c r="G45" s="107" t="str">
        <f>'ประเมิน 5 ด้านผู้ปกครอง'!H45</f>
        <v>มีปัญหา</v>
      </c>
      <c r="H45" s="107" t="str">
        <f>'ประเมิน 5 ด้านผู้ปกครอง'!J45</f>
        <v>มีปัญหา</v>
      </c>
      <c r="I45" s="107" t="str">
        <f>'ประเมิน 5 ด้านผู้ปกครอง'!L45</f>
        <v>มีปัญหา</v>
      </c>
      <c r="J45" s="107" t="str">
        <f>'ประเมิน 5 ด้านผู้ปกครอง'!N45</f>
        <v>มีปัญหา</v>
      </c>
      <c r="K45" s="103" t="e">
        <f>'ประเมิน 5 ด้านผู้ปกครอง'!P45</f>
        <v>#VALUE!</v>
      </c>
      <c r="L45" s="107" t="str">
        <f>'ประเมิน 5 ด้านผู้ปกครอง'!R45</f>
        <v>มีจุดแข็ง</v>
      </c>
    </row>
    <row r="46" spans="1:12" ht="19.149999999999999" customHeight="1" x14ac:dyDescent="0.5">
      <c r="A46" s="49" t="str">
        <f>นักเรียนประเมิน!A46</f>
        <v>43</v>
      </c>
      <c r="B46" s="49">
        <f>นักเรียนประเมิน!B46</f>
        <v>0</v>
      </c>
      <c r="C46" s="50">
        <f>นักเรียนประเมิน!C46</f>
        <v>0</v>
      </c>
      <c r="D46" s="51">
        <f>นักเรียนประเมิน!D46</f>
        <v>0</v>
      </c>
      <c r="E46" s="52">
        <f>นักเรียนประเมิน!E46</f>
        <v>0</v>
      </c>
      <c r="F46" s="107" t="str">
        <f>ครูประเมินนักเรียน!F46</f>
        <v>หญิง</v>
      </c>
      <c r="G46" s="107" t="str">
        <f>'ประเมิน 5 ด้านผู้ปกครอง'!H46</f>
        <v>มีปัญหา</v>
      </c>
      <c r="H46" s="107" t="str">
        <f>'ประเมิน 5 ด้านผู้ปกครอง'!J46</f>
        <v>มีปัญหา</v>
      </c>
      <c r="I46" s="107" t="str">
        <f>'ประเมิน 5 ด้านผู้ปกครอง'!L46</f>
        <v>มีปัญหา</v>
      </c>
      <c r="J46" s="107" t="str">
        <f>'ประเมิน 5 ด้านผู้ปกครอง'!N46</f>
        <v>มีปัญหา</v>
      </c>
      <c r="K46" s="103" t="e">
        <f>'ประเมิน 5 ด้านผู้ปกครอง'!P46</f>
        <v>#VALUE!</v>
      </c>
      <c r="L46" s="107" t="str">
        <f>'ประเมิน 5 ด้านผู้ปกครอง'!R46</f>
        <v>มีจุดแข็ง</v>
      </c>
    </row>
    <row r="47" spans="1:12" ht="19.149999999999999" customHeight="1" x14ac:dyDescent="0.5">
      <c r="A47" s="49" t="str">
        <f>นักเรียนประเมิน!A47</f>
        <v>44</v>
      </c>
      <c r="B47" s="49">
        <f>นักเรียนประเมิน!B47</f>
        <v>0</v>
      </c>
      <c r="C47" s="50">
        <f>นักเรียนประเมิน!C47</f>
        <v>0</v>
      </c>
      <c r="D47" s="51">
        <f>นักเรียนประเมิน!D47</f>
        <v>0</v>
      </c>
      <c r="E47" s="52">
        <f>นักเรียนประเมิน!E47</f>
        <v>0</v>
      </c>
      <c r="F47" s="107" t="str">
        <f>ครูประเมินนักเรียน!F47</f>
        <v>หญิง</v>
      </c>
      <c r="G47" s="107" t="str">
        <f>'ประเมิน 5 ด้านผู้ปกครอง'!H47</f>
        <v>มีปัญหา</v>
      </c>
      <c r="H47" s="107" t="str">
        <f>'ประเมิน 5 ด้านผู้ปกครอง'!J47</f>
        <v>มีปัญหา</v>
      </c>
      <c r="I47" s="107" t="str">
        <f>'ประเมิน 5 ด้านผู้ปกครอง'!L47</f>
        <v>มีปัญหา</v>
      </c>
      <c r="J47" s="107" t="str">
        <f>'ประเมิน 5 ด้านผู้ปกครอง'!N47</f>
        <v>มีปัญหา</v>
      </c>
      <c r="K47" s="103" t="e">
        <f>'ประเมิน 5 ด้านผู้ปกครอง'!P47</f>
        <v>#VALUE!</v>
      </c>
      <c r="L47" s="107" t="str">
        <f>'ประเมิน 5 ด้านผู้ปกครอง'!R47</f>
        <v>มีจุดแข็ง</v>
      </c>
    </row>
    <row r="48" spans="1:12" ht="19.149999999999999" customHeight="1" x14ac:dyDescent="0.5">
      <c r="A48" s="49" t="str">
        <f>นักเรียนประเมิน!A48</f>
        <v>45</v>
      </c>
      <c r="B48" s="49">
        <f>นักเรียนประเมิน!B48</f>
        <v>0</v>
      </c>
      <c r="C48" s="50">
        <f>นักเรียนประเมิน!C48</f>
        <v>0</v>
      </c>
      <c r="D48" s="51">
        <f>นักเรียนประเมิน!D48</f>
        <v>0</v>
      </c>
      <c r="E48" s="52">
        <f>นักเรียนประเมิน!E48</f>
        <v>0</v>
      </c>
      <c r="F48" s="107" t="str">
        <f>ครูประเมินนักเรียน!F48</f>
        <v>หญิง</v>
      </c>
      <c r="G48" s="107" t="str">
        <f>'ประเมิน 5 ด้านผู้ปกครอง'!H48</f>
        <v>มีปัญหา</v>
      </c>
      <c r="H48" s="107" t="str">
        <f>'ประเมิน 5 ด้านผู้ปกครอง'!J48</f>
        <v>มีปัญหา</v>
      </c>
      <c r="I48" s="107" t="str">
        <f>'ประเมิน 5 ด้านผู้ปกครอง'!L48</f>
        <v>มีปัญหา</v>
      </c>
      <c r="J48" s="107" t="str">
        <f>'ประเมิน 5 ด้านผู้ปกครอง'!N48</f>
        <v>มีปัญหา</v>
      </c>
      <c r="K48" s="103" t="e">
        <f>'ประเมิน 5 ด้านผู้ปกครอง'!P48</f>
        <v>#VALUE!</v>
      </c>
      <c r="L48" s="107" t="str">
        <f>'ประเมิน 5 ด้านผู้ปกครอง'!R48</f>
        <v>มีจุดแข็ง</v>
      </c>
    </row>
    <row r="49" spans="1:23" ht="19.149999999999999" customHeight="1" x14ac:dyDescent="0.5">
      <c r="A49" s="49" t="str">
        <f>นักเรียนประเมิน!A49</f>
        <v>46</v>
      </c>
      <c r="B49" s="49">
        <f>นักเรียนประเมิน!B49</f>
        <v>0</v>
      </c>
      <c r="C49" s="50">
        <f>นักเรียนประเมิน!C49</f>
        <v>0</v>
      </c>
      <c r="D49" s="51">
        <f>นักเรียนประเมิน!D49</f>
        <v>0</v>
      </c>
      <c r="E49" s="52">
        <f>นักเรียนประเมิน!E49</f>
        <v>0</v>
      </c>
      <c r="F49" s="107" t="str">
        <f>ครูประเมินนักเรียน!F49</f>
        <v>หญิง</v>
      </c>
      <c r="G49" s="107" t="str">
        <f>'ประเมิน 5 ด้านผู้ปกครอง'!H49</f>
        <v>มีปัญหา</v>
      </c>
      <c r="H49" s="107" t="str">
        <f>'ประเมิน 5 ด้านผู้ปกครอง'!J49</f>
        <v>มีปัญหา</v>
      </c>
      <c r="I49" s="107" t="str">
        <f>'ประเมิน 5 ด้านผู้ปกครอง'!L49</f>
        <v>มีปัญหา</v>
      </c>
      <c r="J49" s="107" t="str">
        <f>'ประเมิน 5 ด้านผู้ปกครอง'!N49</f>
        <v>มีปัญหา</v>
      </c>
      <c r="K49" s="103" t="e">
        <f>'ประเมิน 5 ด้านผู้ปกครอง'!P49</f>
        <v>#VALUE!</v>
      </c>
      <c r="L49" s="107" t="str">
        <f>'ประเมิน 5 ด้านผู้ปกครอง'!R49</f>
        <v>มีจุดแข็ง</v>
      </c>
    </row>
    <row r="50" spans="1:23" ht="19.149999999999999" customHeight="1" x14ac:dyDescent="0.5">
      <c r="A50" s="49" t="str">
        <f>นักเรียนประเมิน!A50</f>
        <v>47</v>
      </c>
      <c r="B50" s="49">
        <f>นักเรียนประเมิน!B50</f>
        <v>0</v>
      </c>
      <c r="C50" s="50">
        <f>นักเรียนประเมิน!C50</f>
        <v>0</v>
      </c>
      <c r="D50" s="51">
        <f>นักเรียนประเมิน!D50</f>
        <v>0</v>
      </c>
      <c r="E50" s="52">
        <f>นักเรียนประเมิน!E50</f>
        <v>0</v>
      </c>
      <c r="F50" s="107" t="str">
        <f>ครูประเมินนักเรียน!F50</f>
        <v>หญิง</v>
      </c>
      <c r="G50" s="107" t="str">
        <f>'ประเมิน 5 ด้านผู้ปกครอง'!H50</f>
        <v>มีปัญหา</v>
      </c>
      <c r="H50" s="107" t="str">
        <f>'ประเมิน 5 ด้านผู้ปกครอง'!J50</f>
        <v>มีปัญหา</v>
      </c>
      <c r="I50" s="107" t="str">
        <f>'ประเมิน 5 ด้านผู้ปกครอง'!L50</f>
        <v>มีปัญหา</v>
      </c>
      <c r="J50" s="107" t="str">
        <f>'ประเมิน 5 ด้านผู้ปกครอง'!N50</f>
        <v>มีปัญหา</v>
      </c>
      <c r="K50" s="103" t="e">
        <f>'ประเมิน 5 ด้านผู้ปกครอง'!P50</f>
        <v>#VALUE!</v>
      </c>
      <c r="L50" s="107" t="str">
        <f>'ประเมิน 5 ด้านผู้ปกครอง'!R50</f>
        <v>มีจุดแข็ง</v>
      </c>
    </row>
    <row r="51" spans="1:23" ht="19.149999999999999" customHeight="1" x14ac:dyDescent="0.5">
      <c r="A51" s="49" t="str">
        <f>นักเรียนประเมิน!A51</f>
        <v>48</v>
      </c>
      <c r="B51" s="49">
        <f>นักเรียนประเมิน!B51</f>
        <v>0</v>
      </c>
      <c r="C51" s="50">
        <f>นักเรียนประเมิน!C51</f>
        <v>0</v>
      </c>
      <c r="D51" s="51">
        <f>นักเรียนประเมิน!D51</f>
        <v>0</v>
      </c>
      <c r="E51" s="52">
        <f>นักเรียนประเมิน!E51</f>
        <v>0</v>
      </c>
      <c r="F51" s="107" t="str">
        <f>ครูประเมินนักเรียน!F51</f>
        <v>หญิง</v>
      </c>
      <c r="G51" s="107" t="str">
        <f>'ประเมิน 5 ด้านผู้ปกครอง'!H51</f>
        <v>มีปัญหา</v>
      </c>
      <c r="H51" s="107" t="str">
        <f>'ประเมิน 5 ด้านผู้ปกครอง'!J51</f>
        <v>มีปัญหา</v>
      </c>
      <c r="I51" s="107" t="str">
        <f>'ประเมิน 5 ด้านผู้ปกครอง'!L51</f>
        <v>มีปัญหา</v>
      </c>
      <c r="J51" s="107" t="str">
        <f>'ประเมิน 5 ด้านผู้ปกครอง'!N51</f>
        <v>มีปัญหา</v>
      </c>
      <c r="K51" s="103" t="e">
        <f>'ประเมิน 5 ด้านผู้ปกครอง'!P51</f>
        <v>#VALUE!</v>
      </c>
      <c r="L51" s="107" t="str">
        <f>'ประเมิน 5 ด้านผู้ปกครอง'!R51</f>
        <v>มีจุดแข็ง</v>
      </c>
    </row>
    <row r="52" spans="1:23" ht="21.95" customHeight="1" x14ac:dyDescent="0.5">
      <c r="A52" s="49" t="str">
        <f>นักเรียนประเมิน!A52</f>
        <v>49</v>
      </c>
      <c r="B52" s="49">
        <f>นักเรียนประเมิน!B52</f>
        <v>0</v>
      </c>
      <c r="C52" s="50">
        <f>นักเรียนประเมิน!C52</f>
        <v>0</v>
      </c>
      <c r="D52" s="51">
        <f>นักเรียนประเมิน!D52</f>
        <v>0</v>
      </c>
      <c r="E52" s="52">
        <f>นักเรียนประเมิน!E52</f>
        <v>0</v>
      </c>
      <c r="F52" s="107" t="str">
        <f>ครูประเมินนักเรียน!F52</f>
        <v>หญิง</v>
      </c>
      <c r="G52" s="107" t="str">
        <f>'ประเมิน 5 ด้านผู้ปกครอง'!H52</f>
        <v>มีปัญหา</v>
      </c>
      <c r="H52" s="107" t="str">
        <f>'ประเมิน 5 ด้านผู้ปกครอง'!J52</f>
        <v>มีปัญหา</v>
      </c>
      <c r="I52" s="107" t="str">
        <f>'ประเมิน 5 ด้านผู้ปกครอง'!L52</f>
        <v>มีปัญหา</v>
      </c>
      <c r="J52" s="107" t="str">
        <f>'ประเมิน 5 ด้านผู้ปกครอง'!N52</f>
        <v>มีปัญหา</v>
      </c>
      <c r="K52" s="103" t="e">
        <f>'ประเมิน 5 ด้านผู้ปกครอง'!P52</f>
        <v>#VALUE!</v>
      </c>
      <c r="L52" s="107" t="str">
        <f>'ประเมิน 5 ด้านผู้ปกครอง'!R52</f>
        <v>มีจุดแข็ง</v>
      </c>
    </row>
    <row r="53" spans="1:23" ht="21.95" customHeight="1" x14ac:dyDescent="0.5">
      <c r="A53" s="49" t="str">
        <f>นักเรียนประเมิน!A53</f>
        <v>50</v>
      </c>
      <c r="B53" s="49">
        <f>นักเรียนประเมิน!B53</f>
        <v>0</v>
      </c>
      <c r="C53" s="50">
        <f>นักเรียนประเมิน!C53</f>
        <v>0</v>
      </c>
      <c r="D53" s="51">
        <f>นักเรียนประเมิน!D53</f>
        <v>0</v>
      </c>
      <c r="E53" s="52">
        <f>นักเรียนประเมิน!E53</f>
        <v>0</v>
      </c>
      <c r="F53" s="107" t="str">
        <f>ครูประเมินนักเรียน!F53</f>
        <v>หญิง</v>
      </c>
      <c r="G53" s="107" t="str">
        <f>'ประเมิน 5 ด้านผู้ปกครอง'!H53</f>
        <v>มีปัญหา</v>
      </c>
      <c r="H53" s="107" t="str">
        <f>'ประเมิน 5 ด้านผู้ปกครอง'!J53</f>
        <v>มีปัญหา</v>
      </c>
      <c r="I53" s="107" t="str">
        <f>'ประเมิน 5 ด้านผู้ปกครอง'!L53</f>
        <v>มีปัญหา</v>
      </c>
      <c r="J53" s="107" t="str">
        <f>'ประเมิน 5 ด้านผู้ปกครอง'!N53</f>
        <v>มีปัญหา</v>
      </c>
      <c r="K53" s="103" t="e">
        <f>'ประเมิน 5 ด้านผู้ปกครอง'!P53</f>
        <v>#VALUE!</v>
      </c>
      <c r="L53" s="107" t="str">
        <f>'ประเมิน 5 ด้านผู้ปกครอง'!R53</f>
        <v>มีจุดแข็ง</v>
      </c>
    </row>
    <row r="54" spans="1:23" s="57" customFormat="1" ht="21.95" customHeight="1" x14ac:dyDescent="0.5">
      <c r="A54" s="49" t="str">
        <f>นักเรียนประเมิน!A54</f>
        <v>51</v>
      </c>
      <c r="B54" s="49">
        <f>นักเรียนประเมิน!B54</f>
        <v>0</v>
      </c>
      <c r="C54" s="50">
        <f>นักเรียนประเมิน!C54</f>
        <v>0</v>
      </c>
      <c r="D54" s="51">
        <f>นักเรียนประเมิน!D54</f>
        <v>0</v>
      </c>
      <c r="E54" s="52">
        <f>นักเรียนประเมิน!E54</f>
        <v>0</v>
      </c>
      <c r="F54" s="107" t="str">
        <f>ครูประเมินนักเรียน!F54</f>
        <v>หญิง</v>
      </c>
      <c r="G54" s="107" t="str">
        <f>'ประเมิน 5 ด้านผู้ปกครอง'!H54</f>
        <v>มีปัญหา</v>
      </c>
      <c r="H54" s="107" t="str">
        <f>'ประเมิน 5 ด้านผู้ปกครอง'!J54</f>
        <v>มีปัญหา</v>
      </c>
      <c r="I54" s="107" t="str">
        <f>'ประเมิน 5 ด้านผู้ปกครอง'!L54</f>
        <v>มีปัญหา</v>
      </c>
      <c r="J54" s="107" t="str">
        <f>'ประเมิน 5 ด้านผู้ปกครอง'!N54</f>
        <v>มีปัญหา</v>
      </c>
      <c r="K54" s="103" t="e">
        <f>'ประเมิน 5 ด้านผู้ปกครอง'!P54</f>
        <v>#VALUE!</v>
      </c>
      <c r="L54" s="107" t="str">
        <f>'ประเมิน 5 ด้านผู้ปกครอง'!R54</f>
        <v>มีจุดแข็ง</v>
      </c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</row>
    <row r="55" spans="1:23" ht="21.95" customHeight="1" x14ac:dyDescent="0.5">
      <c r="A55" s="49" t="str">
        <f>นักเรียนประเมิน!A55</f>
        <v>52</v>
      </c>
      <c r="B55" s="49">
        <f>นักเรียนประเมิน!B55</f>
        <v>0</v>
      </c>
      <c r="C55" s="50">
        <f>นักเรียนประเมิน!C55</f>
        <v>0</v>
      </c>
      <c r="D55" s="51">
        <f>นักเรียนประเมิน!D55</f>
        <v>0</v>
      </c>
      <c r="E55" s="52">
        <f>นักเรียนประเมิน!E55</f>
        <v>0</v>
      </c>
      <c r="F55" s="107" t="str">
        <f>ครูประเมินนักเรียน!F55</f>
        <v>หญิง</v>
      </c>
      <c r="G55" s="107" t="str">
        <f>'ประเมิน 5 ด้านผู้ปกครอง'!H55</f>
        <v>มีปัญหา</v>
      </c>
      <c r="H55" s="107" t="str">
        <f>'ประเมิน 5 ด้านผู้ปกครอง'!J55</f>
        <v>มีปัญหา</v>
      </c>
      <c r="I55" s="107" t="str">
        <f>'ประเมิน 5 ด้านผู้ปกครอง'!L55</f>
        <v>มีปัญหา</v>
      </c>
      <c r="J55" s="107" t="str">
        <f>'ประเมิน 5 ด้านผู้ปกครอง'!N55</f>
        <v>มีปัญหา</v>
      </c>
      <c r="K55" s="103" t="e">
        <f>'ประเมิน 5 ด้านผู้ปกครอง'!P55</f>
        <v>#VALUE!</v>
      </c>
      <c r="L55" s="107" t="str">
        <f>'ประเมิน 5 ด้านผู้ปกครอง'!R55</f>
        <v>มีจุดแข็ง</v>
      </c>
    </row>
    <row r="56" spans="1:23" ht="21.95" customHeight="1" x14ac:dyDescent="0.5">
      <c r="A56" s="49" t="str">
        <f>นักเรียนประเมิน!A56</f>
        <v>53</v>
      </c>
      <c r="B56" s="49">
        <f>นักเรียนประเมิน!B56</f>
        <v>0</v>
      </c>
      <c r="C56" s="50">
        <f>นักเรียนประเมิน!C56</f>
        <v>0</v>
      </c>
      <c r="D56" s="51">
        <f>นักเรียนประเมิน!D56</f>
        <v>0</v>
      </c>
      <c r="E56" s="52">
        <f>นักเรียนประเมิน!E56</f>
        <v>0</v>
      </c>
      <c r="F56" s="107" t="str">
        <f>ครูประเมินนักเรียน!F56</f>
        <v>หญิง</v>
      </c>
      <c r="G56" s="107" t="str">
        <f>'ประเมิน 5 ด้านผู้ปกครอง'!H56</f>
        <v>มีปัญหา</v>
      </c>
      <c r="H56" s="107" t="str">
        <f>'ประเมิน 5 ด้านผู้ปกครอง'!J56</f>
        <v>มีปัญหา</v>
      </c>
      <c r="I56" s="107" t="str">
        <f>'ประเมิน 5 ด้านผู้ปกครอง'!L56</f>
        <v>มีปัญหา</v>
      </c>
      <c r="J56" s="107" t="str">
        <f>'ประเมิน 5 ด้านผู้ปกครอง'!N56</f>
        <v>มีปัญหา</v>
      </c>
      <c r="K56" s="103" t="e">
        <f>'ประเมิน 5 ด้านผู้ปกครอง'!P56</f>
        <v>#VALUE!</v>
      </c>
      <c r="L56" s="107" t="str">
        <f>'ประเมิน 5 ด้านผู้ปกครอง'!R56</f>
        <v>มีจุดแข็ง</v>
      </c>
    </row>
    <row r="57" spans="1:23" ht="21.95" customHeight="1" x14ac:dyDescent="0.5">
      <c r="A57" s="49" t="str">
        <f>นักเรียนประเมิน!A57</f>
        <v>54</v>
      </c>
      <c r="B57" s="49">
        <f>นักเรียนประเมิน!B57</f>
        <v>0</v>
      </c>
      <c r="C57" s="50">
        <f>นักเรียนประเมิน!C57</f>
        <v>0</v>
      </c>
      <c r="D57" s="51">
        <f>นักเรียนประเมิน!D57</f>
        <v>0</v>
      </c>
      <c r="E57" s="52">
        <f>นักเรียนประเมิน!E57</f>
        <v>0</v>
      </c>
      <c r="F57" s="107" t="str">
        <f>ครูประเมินนักเรียน!F57</f>
        <v>หญิง</v>
      </c>
      <c r="G57" s="107" t="str">
        <f>'ประเมิน 5 ด้านผู้ปกครอง'!H57</f>
        <v>มีปัญหา</v>
      </c>
      <c r="H57" s="107" t="str">
        <f>'ประเมิน 5 ด้านผู้ปกครอง'!J57</f>
        <v>มีปัญหา</v>
      </c>
      <c r="I57" s="107" t="str">
        <f>'ประเมิน 5 ด้านผู้ปกครอง'!L57</f>
        <v>มีปัญหา</v>
      </c>
      <c r="J57" s="107" t="str">
        <f>'ประเมิน 5 ด้านผู้ปกครอง'!N57</f>
        <v>มีปัญหา</v>
      </c>
      <c r="K57" s="103" t="e">
        <f>'ประเมิน 5 ด้านผู้ปกครอง'!P57</f>
        <v>#VALUE!</v>
      </c>
      <c r="L57" s="107" t="str">
        <f>'ประเมิน 5 ด้านผู้ปกครอง'!R57</f>
        <v>มีจุดแข็ง</v>
      </c>
    </row>
    <row r="58" spans="1:23" ht="21.95" customHeight="1" x14ac:dyDescent="0.5">
      <c r="A58" s="49" t="str">
        <f>นักเรียนประเมิน!A58</f>
        <v>55</v>
      </c>
      <c r="B58" s="49">
        <f>นักเรียนประเมิน!B58</f>
        <v>0</v>
      </c>
      <c r="C58" s="50">
        <f>นักเรียนประเมิน!C58</f>
        <v>0</v>
      </c>
      <c r="D58" s="51">
        <f>นักเรียนประเมิน!D58</f>
        <v>0</v>
      </c>
      <c r="E58" s="52">
        <f>นักเรียนประเมิน!E58</f>
        <v>0</v>
      </c>
      <c r="F58" s="107" t="str">
        <f>ครูประเมินนักเรียน!F58</f>
        <v>หญิง</v>
      </c>
      <c r="G58" s="107" t="str">
        <f>'ประเมิน 5 ด้านผู้ปกครอง'!H58</f>
        <v>มีปัญหา</v>
      </c>
      <c r="H58" s="107" t="str">
        <f>'ประเมิน 5 ด้านผู้ปกครอง'!J58</f>
        <v>มีปัญหา</v>
      </c>
      <c r="I58" s="107" t="str">
        <f>'ประเมิน 5 ด้านผู้ปกครอง'!L58</f>
        <v>มีปัญหา</v>
      </c>
      <c r="J58" s="107" t="str">
        <f>'ประเมิน 5 ด้านผู้ปกครอง'!N58</f>
        <v>มีปัญหา</v>
      </c>
      <c r="K58" s="103" t="e">
        <f>'ประเมิน 5 ด้านผู้ปกครอง'!P58</f>
        <v>#VALUE!</v>
      </c>
      <c r="L58" s="107" t="str">
        <f>'ประเมิน 5 ด้านผู้ปกครอง'!R58</f>
        <v>มีจุดแข็ง</v>
      </c>
    </row>
    <row r="59" spans="1:23" ht="21.95" customHeight="1" x14ac:dyDescent="0.5">
      <c r="A59" s="49" t="str">
        <f>นักเรียนประเมิน!A59</f>
        <v>56</v>
      </c>
      <c r="B59" s="49">
        <f>นักเรียนประเมิน!B59</f>
        <v>0</v>
      </c>
      <c r="C59" s="50">
        <f>นักเรียนประเมิน!C59</f>
        <v>0</v>
      </c>
      <c r="D59" s="51">
        <f>นักเรียนประเมิน!D59</f>
        <v>0</v>
      </c>
      <c r="E59" s="52">
        <f>นักเรียนประเมิน!E59</f>
        <v>0</v>
      </c>
      <c r="F59" s="107" t="str">
        <f>ครูประเมินนักเรียน!F59</f>
        <v>หญิง</v>
      </c>
      <c r="G59" s="107" t="str">
        <f>'ประเมิน 5 ด้านผู้ปกครอง'!H59</f>
        <v>มีปัญหา</v>
      </c>
      <c r="H59" s="107" t="str">
        <f>'ประเมิน 5 ด้านผู้ปกครอง'!J59</f>
        <v>มีปัญหา</v>
      </c>
      <c r="I59" s="107" t="str">
        <f>'ประเมิน 5 ด้านผู้ปกครอง'!L59</f>
        <v>มีปัญหา</v>
      </c>
      <c r="J59" s="107" t="str">
        <f>'ประเมิน 5 ด้านผู้ปกครอง'!N59</f>
        <v>มีปัญหา</v>
      </c>
      <c r="K59" s="103" t="e">
        <f>'ประเมิน 5 ด้านผู้ปกครอง'!P59</f>
        <v>#VALUE!</v>
      </c>
      <c r="L59" s="107" t="str">
        <f>'ประเมิน 5 ด้านผู้ปกครอง'!R59</f>
        <v>มีจุดแข็ง</v>
      </c>
    </row>
    <row r="60" spans="1:23" ht="21.95" customHeight="1" x14ac:dyDescent="0.5">
      <c r="A60" s="49" t="str">
        <f>นักเรียนประเมิน!A60</f>
        <v>57</v>
      </c>
      <c r="B60" s="49">
        <f>นักเรียนประเมิน!B60</f>
        <v>0</v>
      </c>
      <c r="C60" s="50">
        <f>นักเรียนประเมิน!C60</f>
        <v>0</v>
      </c>
      <c r="D60" s="51">
        <f>นักเรียนประเมิน!D60</f>
        <v>0</v>
      </c>
      <c r="E60" s="52">
        <f>นักเรียนประเมิน!E60</f>
        <v>0</v>
      </c>
      <c r="F60" s="107" t="str">
        <f>ครูประเมินนักเรียน!F60</f>
        <v>หญิง</v>
      </c>
      <c r="G60" s="107" t="str">
        <f>'ประเมิน 5 ด้านผู้ปกครอง'!H60</f>
        <v>มีปัญหา</v>
      </c>
      <c r="H60" s="107" t="str">
        <f>'ประเมิน 5 ด้านผู้ปกครอง'!J60</f>
        <v>มีปัญหา</v>
      </c>
      <c r="I60" s="107" t="str">
        <f>'ประเมิน 5 ด้านผู้ปกครอง'!L60</f>
        <v>มีปัญหา</v>
      </c>
      <c r="J60" s="107" t="str">
        <f>'ประเมิน 5 ด้านผู้ปกครอง'!N60</f>
        <v>มีปัญหา</v>
      </c>
      <c r="K60" s="103" t="e">
        <f>'ประเมิน 5 ด้านผู้ปกครอง'!P60</f>
        <v>#VALUE!</v>
      </c>
      <c r="L60" s="107" t="str">
        <f>'ประเมิน 5 ด้านผู้ปกครอง'!R60</f>
        <v>มีจุดแข็ง</v>
      </c>
    </row>
    <row r="61" spans="1:23" ht="21.95" customHeight="1" x14ac:dyDescent="0.5">
      <c r="A61" s="49" t="str">
        <f>นักเรียนประเมิน!A61</f>
        <v>58</v>
      </c>
      <c r="B61" s="49">
        <f>นักเรียนประเมิน!B61</f>
        <v>0</v>
      </c>
      <c r="C61" s="50">
        <f>นักเรียนประเมิน!C61</f>
        <v>0</v>
      </c>
      <c r="D61" s="51">
        <f>นักเรียนประเมิน!D61</f>
        <v>0</v>
      </c>
      <c r="E61" s="52">
        <f>นักเรียนประเมิน!E61</f>
        <v>0</v>
      </c>
      <c r="F61" s="107" t="str">
        <f>ครูประเมินนักเรียน!F61</f>
        <v>หญิง</v>
      </c>
      <c r="G61" s="107" t="str">
        <f>'ประเมิน 5 ด้านผู้ปกครอง'!H61</f>
        <v>มีปัญหา</v>
      </c>
      <c r="H61" s="107" t="str">
        <f>'ประเมิน 5 ด้านผู้ปกครอง'!J61</f>
        <v>มีปัญหา</v>
      </c>
      <c r="I61" s="107" t="str">
        <f>'ประเมิน 5 ด้านผู้ปกครอง'!L61</f>
        <v>มีปัญหา</v>
      </c>
      <c r="J61" s="107" t="str">
        <f>'ประเมิน 5 ด้านผู้ปกครอง'!N61</f>
        <v>มีปัญหา</v>
      </c>
      <c r="K61" s="103" t="e">
        <f>'ประเมิน 5 ด้านผู้ปกครอง'!P61</f>
        <v>#VALUE!</v>
      </c>
      <c r="L61" s="107" t="str">
        <f>'ประเมิน 5 ด้านผู้ปกครอง'!R61</f>
        <v>มีจุดแข็ง</v>
      </c>
    </row>
    <row r="62" spans="1:23" ht="21.95" customHeight="1" x14ac:dyDescent="0.5">
      <c r="A62" s="49" t="str">
        <f>นักเรียนประเมิน!A62</f>
        <v>59</v>
      </c>
      <c r="B62" s="49">
        <f>นักเรียนประเมิน!B62</f>
        <v>0</v>
      </c>
      <c r="C62" s="50">
        <f>นักเรียนประเมิน!C62</f>
        <v>0</v>
      </c>
      <c r="D62" s="51">
        <f>นักเรียนประเมิน!D62</f>
        <v>0</v>
      </c>
      <c r="E62" s="52">
        <f>นักเรียนประเมิน!E62</f>
        <v>0</v>
      </c>
      <c r="F62" s="107" t="str">
        <f>ครูประเมินนักเรียน!F62</f>
        <v>หญิง</v>
      </c>
      <c r="G62" s="107" t="str">
        <f>'ประเมิน 5 ด้านผู้ปกครอง'!H62</f>
        <v>มีปัญหา</v>
      </c>
      <c r="H62" s="107" t="str">
        <f>'ประเมิน 5 ด้านผู้ปกครอง'!J62</f>
        <v>มีปัญหา</v>
      </c>
      <c r="I62" s="107" t="str">
        <f>'ประเมิน 5 ด้านผู้ปกครอง'!L62</f>
        <v>มีปัญหา</v>
      </c>
      <c r="J62" s="107" t="str">
        <f>'ประเมิน 5 ด้านผู้ปกครอง'!N62</f>
        <v>มีปัญหา</v>
      </c>
      <c r="K62" s="103" t="e">
        <f>'ประเมิน 5 ด้านผู้ปกครอง'!P62</f>
        <v>#VALUE!</v>
      </c>
      <c r="L62" s="107" t="str">
        <f>'ประเมิน 5 ด้านผู้ปกครอง'!R62</f>
        <v>มีจุดแข็ง</v>
      </c>
    </row>
    <row r="63" spans="1:23" ht="21.95" customHeight="1" x14ac:dyDescent="0.5">
      <c r="A63" s="49" t="str">
        <f>นักเรียนประเมิน!A63</f>
        <v>60</v>
      </c>
      <c r="B63" s="49">
        <f>นักเรียนประเมิน!B63</f>
        <v>0</v>
      </c>
      <c r="C63" s="50">
        <f>นักเรียนประเมิน!C63</f>
        <v>0</v>
      </c>
      <c r="D63" s="51">
        <f>นักเรียนประเมิน!D63</f>
        <v>0</v>
      </c>
      <c r="E63" s="52">
        <f>นักเรียนประเมิน!E63</f>
        <v>0</v>
      </c>
      <c r="F63" s="107" t="str">
        <f>ครูประเมินนักเรียน!F63</f>
        <v>หญิง</v>
      </c>
      <c r="G63" s="107" t="str">
        <f>'ประเมิน 5 ด้านผู้ปกครอง'!H63</f>
        <v>มีปัญหา</v>
      </c>
      <c r="H63" s="107" t="str">
        <f>'ประเมิน 5 ด้านผู้ปกครอง'!J63</f>
        <v>มีปัญหา</v>
      </c>
      <c r="I63" s="107" t="str">
        <f>'ประเมิน 5 ด้านผู้ปกครอง'!L63</f>
        <v>มีปัญหา</v>
      </c>
      <c r="J63" s="107" t="str">
        <f>'ประเมิน 5 ด้านผู้ปกครอง'!N63</f>
        <v>มีปัญหา</v>
      </c>
      <c r="K63" s="103" t="e">
        <f>'ประเมิน 5 ด้านผู้ปกครอง'!P63</f>
        <v>#VALUE!</v>
      </c>
      <c r="L63" s="107" t="str">
        <f>'ประเมิน 5 ด้านผู้ปกครอง'!R63</f>
        <v>มีจุดแข็ง</v>
      </c>
    </row>
    <row r="64" spans="1:23" ht="21.95" customHeight="1" x14ac:dyDescent="0.5">
      <c r="A64" s="49" t="str">
        <f>นักเรียนประเมิน!A64</f>
        <v>61</v>
      </c>
      <c r="B64" s="49">
        <f>นักเรียนประเมิน!B64</f>
        <v>0</v>
      </c>
      <c r="C64" s="50">
        <f>นักเรียนประเมิน!C64</f>
        <v>0</v>
      </c>
      <c r="D64" s="51">
        <f>นักเรียนประเมิน!D64</f>
        <v>0</v>
      </c>
      <c r="E64" s="52">
        <f>นักเรียนประเมิน!E64</f>
        <v>0</v>
      </c>
      <c r="F64" s="107" t="str">
        <f>ครูประเมินนักเรียน!F64</f>
        <v>หญิง</v>
      </c>
      <c r="G64" s="107" t="str">
        <f>'ประเมิน 5 ด้านผู้ปกครอง'!H64</f>
        <v>มีปัญหา</v>
      </c>
      <c r="H64" s="107" t="str">
        <f>'ประเมิน 5 ด้านผู้ปกครอง'!J64</f>
        <v>มีปัญหา</v>
      </c>
      <c r="I64" s="107" t="str">
        <f>'ประเมิน 5 ด้านผู้ปกครอง'!L64</f>
        <v>มีปัญหา</v>
      </c>
      <c r="J64" s="107" t="str">
        <f>'ประเมิน 5 ด้านผู้ปกครอง'!N64</f>
        <v>มีปัญหา</v>
      </c>
      <c r="K64" s="103" t="e">
        <f>'ประเมิน 5 ด้านผู้ปกครอง'!P64</f>
        <v>#VALUE!</v>
      </c>
      <c r="L64" s="107" t="str">
        <f>'ประเมิน 5 ด้านผู้ปกครอง'!R64</f>
        <v>มีจุดแข็ง</v>
      </c>
    </row>
    <row r="65" spans="1:12" ht="21.95" customHeight="1" x14ac:dyDescent="0.5">
      <c r="A65" s="49" t="str">
        <f>นักเรียนประเมิน!A65</f>
        <v>62</v>
      </c>
      <c r="B65" s="49">
        <f>นักเรียนประเมิน!B65</f>
        <v>0</v>
      </c>
      <c r="C65" s="50">
        <f>นักเรียนประเมิน!C65</f>
        <v>0</v>
      </c>
      <c r="D65" s="51">
        <f>นักเรียนประเมิน!D65</f>
        <v>0</v>
      </c>
      <c r="E65" s="52">
        <f>นักเรียนประเมิน!E65</f>
        <v>0</v>
      </c>
      <c r="F65" s="107" t="str">
        <f>ครูประเมินนักเรียน!F65</f>
        <v>หญิง</v>
      </c>
      <c r="G65" s="107" t="str">
        <f>'ประเมิน 5 ด้านผู้ปกครอง'!H65</f>
        <v>มีปัญหา</v>
      </c>
      <c r="H65" s="107" t="str">
        <f>'ประเมิน 5 ด้านผู้ปกครอง'!J65</f>
        <v>มีปัญหา</v>
      </c>
      <c r="I65" s="107" t="str">
        <f>'ประเมิน 5 ด้านผู้ปกครอง'!L65</f>
        <v>มีปัญหา</v>
      </c>
      <c r="J65" s="107" t="str">
        <f>'ประเมิน 5 ด้านผู้ปกครอง'!N65</f>
        <v>มีปัญหา</v>
      </c>
      <c r="K65" s="103" t="e">
        <f>'ประเมิน 5 ด้านผู้ปกครอง'!P65</f>
        <v>#VALUE!</v>
      </c>
      <c r="L65" s="107" t="str">
        <f>'ประเมิน 5 ด้านผู้ปกครอง'!R65</f>
        <v>มีจุดแข็ง</v>
      </c>
    </row>
    <row r="66" spans="1:12" ht="21.95" customHeight="1" x14ac:dyDescent="0.5">
      <c r="A66" s="49" t="str">
        <f>นักเรียนประเมิน!A66</f>
        <v>63</v>
      </c>
      <c r="B66" s="49">
        <f>นักเรียนประเมิน!B66</f>
        <v>0</v>
      </c>
      <c r="C66" s="50">
        <f>นักเรียนประเมิน!C66</f>
        <v>0</v>
      </c>
      <c r="D66" s="51">
        <f>นักเรียนประเมิน!D66</f>
        <v>0</v>
      </c>
      <c r="E66" s="52">
        <f>นักเรียนประเมิน!E66</f>
        <v>0</v>
      </c>
      <c r="F66" s="107" t="str">
        <f>ครูประเมินนักเรียน!F66</f>
        <v>หญิง</v>
      </c>
      <c r="G66" s="107" t="str">
        <f>'ประเมิน 5 ด้านผู้ปกครอง'!H66</f>
        <v>มีปัญหา</v>
      </c>
      <c r="H66" s="107" t="str">
        <f>'ประเมิน 5 ด้านผู้ปกครอง'!J66</f>
        <v>มีปัญหา</v>
      </c>
      <c r="I66" s="107" t="str">
        <f>'ประเมิน 5 ด้านผู้ปกครอง'!L66</f>
        <v>มีปัญหา</v>
      </c>
      <c r="J66" s="107" t="str">
        <f>'ประเมิน 5 ด้านผู้ปกครอง'!N66</f>
        <v>มีปัญหา</v>
      </c>
      <c r="K66" s="103" t="e">
        <f>'ประเมิน 5 ด้านผู้ปกครอง'!P66</f>
        <v>#VALUE!</v>
      </c>
      <c r="L66" s="107" t="str">
        <f>'ประเมิน 5 ด้านผู้ปกครอง'!R66</f>
        <v>มีจุดแข็ง</v>
      </c>
    </row>
    <row r="67" spans="1:12" ht="21.95" customHeight="1" x14ac:dyDescent="0.5">
      <c r="A67" s="49" t="str">
        <f>นักเรียนประเมิน!A67</f>
        <v>64</v>
      </c>
      <c r="B67" s="49">
        <f>นักเรียนประเมิน!B67</f>
        <v>0</v>
      </c>
      <c r="C67" s="50">
        <f>นักเรียนประเมิน!C67</f>
        <v>0</v>
      </c>
      <c r="D67" s="51">
        <f>นักเรียนประเมิน!D67</f>
        <v>0</v>
      </c>
      <c r="E67" s="52">
        <f>นักเรียนประเมิน!E67</f>
        <v>0</v>
      </c>
      <c r="F67" s="107" t="str">
        <f>ครูประเมินนักเรียน!F67</f>
        <v>หญิง</v>
      </c>
      <c r="G67" s="107" t="str">
        <f>'ประเมิน 5 ด้านผู้ปกครอง'!H67</f>
        <v>มีปัญหา</v>
      </c>
      <c r="H67" s="107" t="str">
        <f>'ประเมิน 5 ด้านผู้ปกครอง'!J67</f>
        <v>มีปัญหา</v>
      </c>
      <c r="I67" s="107" t="str">
        <f>'ประเมิน 5 ด้านผู้ปกครอง'!L67</f>
        <v>มีปัญหา</v>
      </c>
      <c r="J67" s="107" t="str">
        <f>'ประเมิน 5 ด้านผู้ปกครอง'!N67</f>
        <v>มีปัญหา</v>
      </c>
      <c r="K67" s="103" t="e">
        <f>'ประเมิน 5 ด้านผู้ปกครอง'!P67</f>
        <v>#VALUE!</v>
      </c>
      <c r="L67" s="107" t="str">
        <f>'ประเมิน 5 ด้านผู้ปกครอง'!R67</f>
        <v>มีจุดแข็ง</v>
      </c>
    </row>
    <row r="68" spans="1:12" ht="21.95" customHeight="1" x14ac:dyDescent="0.5">
      <c r="A68" s="49" t="str">
        <f>นักเรียนประเมิน!A68</f>
        <v>65</v>
      </c>
      <c r="B68" s="49">
        <f>นักเรียนประเมิน!B68</f>
        <v>0</v>
      </c>
      <c r="C68" s="50">
        <f>นักเรียนประเมิน!C68</f>
        <v>0</v>
      </c>
      <c r="D68" s="51">
        <f>นักเรียนประเมิน!D68</f>
        <v>0</v>
      </c>
      <c r="E68" s="52">
        <f>นักเรียนประเมิน!E68</f>
        <v>0</v>
      </c>
      <c r="F68" s="107" t="str">
        <f>ครูประเมินนักเรียน!F68</f>
        <v>หญิง</v>
      </c>
      <c r="G68" s="107" t="str">
        <f>'ประเมิน 5 ด้านผู้ปกครอง'!H68</f>
        <v>มีปัญหา</v>
      </c>
      <c r="H68" s="107" t="str">
        <f>'ประเมิน 5 ด้านผู้ปกครอง'!J68</f>
        <v>มีปัญหา</v>
      </c>
      <c r="I68" s="107" t="str">
        <f>'ประเมิน 5 ด้านผู้ปกครอง'!L68</f>
        <v>มีปัญหา</v>
      </c>
      <c r="J68" s="107" t="str">
        <f>'ประเมิน 5 ด้านผู้ปกครอง'!N68</f>
        <v>มีปัญหา</v>
      </c>
      <c r="K68" s="103" t="e">
        <f>'ประเมิน 5 ด้านผู้ปกครอง'!P68</f>
        <v>#VALUE!</v>
      </c>
      <c r="L68" s="107" t="str">
        <f>'ประเมิน 5 ด้านผู้ปกครอง'!R68</f>
        <v>มีจุดแข็ง</v>
      </c>
    </row>
    <row r="69" spans="1:12" ht="21.95" customHeight="1" x14ac:dyDescent="0.5">
      <c r="A69" s="49" t="str">
        <f>นักเรียนประเมิน!A69</f>
        <v>66</v>
      </c>
      <c r="B69" s="49">
        <f>นักเรียนประเมิน!B69</f>
        <v>0</v>
      </c>
      <c r="C69" s="50">
        <f>นักเรียนประเมิน!C69</f>
        <v>0</v>
      </c>
      <c r="D69" s="51">
        <f>นักเรียนประเมิน!D69</f>
        <v>0</v>
      </c>
      <c r="E69" s="52">
        <f>นักเรียนประเมิน!E69</f>
        <v>0</v>
      </c>
      <c r="F69" s="107" t="str">
        <f>ครูประเมินนักเรียน!F69</f>
        <v>หญิง</v>
      </c>
      <c r="G69" s="107" t="str">
        <f>'ประเมิน 5 ด้านผู้ปกครอง'!H69</f>
        <v>มีปัญหา</v>
      </c>
      <c r="H69" s="107" t="str">
        <f>'ประเมิน 5 ด้านผู้ปกครอง'!J69</f>
        <v>มีปัญหา</v>
      </c>
      <c r="I69" s="107" t="str">
        <f>'ประเมิน 5 ด้านผู้ปกครอง'!L69</f>
        <v>มีปัญหา</v>
      </c>
      <c r="J69" s="107" t="str">
        <f>'ประเมิน 5 ด้านผู้ปกครอง'!N69</f>
        <v>มีปัญหา</v>
      </c>
      <c r="K69" s="103" t="e">
        <f>'ประเมิน 5 ด้านผู้ปกครอง'!P69</f>
        <v>#VALUE!</v>
      </c>
      <c r="L69" s="107" t="str">
        <f>'ประเมิน 5 ด้านผู้ปกครอง'!R69</f>
        <v>มีจุดแข็ง</v>
      </c>
    </row>
    <row r="70" spans="1:12" ht="21.95" customHeight="1" x14ac:dyDescent="0.5">
      <c r="A70" s="49" t="str">
        <f>นักเรียนประเมิน!A70</f>
        <v>67</v>
      </c>
      <c r="B70" s="49">
        <f>นักเรียนประเมิน!B70</f>
        <v>0</v>
      </c>
      <c r="C70" s="50">
        <f>นักเรียนประเมิน!C70</f>
        <v>0</v>
      </c>
      <c r="D70" s="51">
        <f>นักเรียนประเมิน!D70</f>
        <v>0</v>
      </c>
      <c r="E70" s="52">
        <f>นักเรียนประเมิน!E70</f>
        <v>0</v>
      </c>
      <c r="F70" s="107" t="str">
        <f>ครูประเมินนักเรียน!F70</f>
        <v>หญิง</v>
      </c>
      <c r="G70" s="107" t="str">
        <f>'ประเมิน 5 ด้านผู้ปกครอง'!H70</f>
        <v>มีปัญหา</v>
      </c>
      <c r="H70" s="107" t="str">
        <f>'ประเมิน 5 ด้านผู้ปกครอง'!J70</f>
        <v>มีปัญหา</v>
      </c>
      <c r="I70" s="107" t="str">
        <f>'ประเมิน 5 ด้านผู้ปกครอง'!L70</f>
        <v>มีปัญหา</v>
      </c>
      <c r="J70" s="107" t="str">
        <f>'ประเมิน 5 ด้านผู้ปกครอง'!N70</f>
        <v>มีปัญหา</v>
      </c>
      <c r="K70" s="103" t="e">
        <f>'ประเมิน 5 ด้านผู้ปกครอง'!P70</f>
        <v>#VALUE!</v>
      </c>
      <c r="L70" s="107" t="str">
        <f>'ประเมิน 5 ด้านผู้ปกครอง'!R70</f>
        <v>มีจุดแข็ง</v>
      </c>
    </row>
    <row r="71" spans="1:12" ht="21.95" customHeight="1" x14ac:dyDescent="0.5">
      <c r="A71" s="49" t="str">
        <f>นักเรียนประเมิน!A71</f>
        <v>68</v>
      </c>
      <c r="B71" s="49">
        <f>นักเรียนประเมิน!B71</f>
        <v>0</v>
      </c>
      <c r="C71" s="50">
        <f>นักเรียนประเมิน!C71</f>
        <v>0</v>
      </c>
      <c r="D71" s="51">
        <f>นักเรียนประเมิน!D71</f>
        <v>0</v>
      </c>
      <c r="E71" s="52">
        <f>นักเรียนประเมิน!E71</f>
        <v>0</v>
      </c>
      <c r="F71" s="107" t="str">
        <f>ครูประเมินนักเรียน!F71</f>
        <v>หญิง</v>
      </c>
      <c r="G71" s="107" t="str">
        <f>'ประเมิน 5 ด้านผู้ปกครอง'!H71</f>
        <v>มีปัญหา</v>
      </c>
      <c r="H71" s="107" t="str">
        <f>'ประเมิน 5 ด้านผู้ปกครอง'!J71</f>
        <v>มีปัญหา</v>
      </c>
      <c r="I71" s="107" t="str">
        <f>'ประเมิน 5 ด้านผู้ปกครอง'!L71</f>
        <v>มีปัญหา</v>
      </c>
      <c r="J71" s="107" t="str">
        <f>'ประเมิน 5 ด้านผู้ปกครอง'!N71</f>
        <v>มีปัญหา</v>
      </c>
      <c r="K71" s="103" t="e">
        <f>'ประเมิน 5 ด้านผู้ปกครอง'!P71</f>
        <v>#VALUE!</v>
      </c>
      <c r="L71" s="107" t="str">
        <f>'ประเมิน 5 ด้านผู้ปกครอง'!R71</f>
        <v>มีจุดแข็ง</v>
      </c>
    </row>
    <row r="72" spans="1:12" ht="21.95" customHeight="1" x14ac:dyDescent="0.5">
      <c r="A72" s="49" t="str">
        <f>นักเรียนประเมิน!A72</f>
        <v>69</v>
      </c>
      <c r="B72" s="49">
        <f>นักเรียนประเมิน!B72</f>
        <v>0</v>
      </c>
      <c r="C72" s="50">
        <f>นักเรียนประเมิน!C72</f>
        <v>0</v>
      </c>
      <c r="D72" s="51">
        <f>นักเรียนประเมิน!D72</f>
        <v>0</v>
      </c>
      <c r="E72" s="52">
        <f>นักเรียนประเมิน!E72</f>
        <v>0</v>
      </c>
      <c r="F72" s="107" t="str">
        <f>ครูประเมินนักเรียน!F72</f>
        <v>หญิง</v>
      </c>
      <c r="G72" s="107" t="str">
        <f>'ประเมิน 5 ด้านผู้ปกครอง'!H72</f>
        <v>มีปัญหา</v>
      </c>
      <c r="H72" s="107" t="str">
        <f>'ประเมิน 5 ด้านผู้ปกครอง'!J72</f>
        <v>มีปัญหา</v>
      </c>
      <c r="I72" s="107" t="str">
        <f>'ประเมิน 5 ด้านผู้ปกครอง'!L72</f>
        <v>มีปัญหา</v>
      </c>
      <c r="J72" s="107" t="str">
        <f>'ประเมิน 5 ด้านผู้ปกครอง'!N72</f>
        <v>มีปัญหา</v>
      </c>
      <c r="K72" s="103" t="e">
        <f>'ประเมิน 5 ด้านผู้ปกครอง'!P72</f>
        <v>#VALUE!</v>
      </c>
      <c r="L72" s="107" t="str">
        <f>'ประเมิน 5 ด้านผู้ปกครอง'!R72</f>
        <v>มีจุดแข็ง</v>
      </c>
    </row>
    <row r="73" spans="1:12" ht="21.95" customHeight="1" x14ac:dyDescent="0.5">
      <c r="A73" s="49" t="str">
        <f>นักเรียนประเมิน!A73</f>
        <v>70</v>
      </c>
      <c r="B73" s="49">
        <f>นักเรียนประเมิน!B73</f>
        <v>0</v>
      </c>
      <c r="C73" s="50">
        <f>นักเรียนประเมิน!C73</f>
        <v>0</v>
      </c>
      <c r="D73" s="51">
        <f>นักเรียนประเมิน!D73</f>
        <v>0</v>
      </c>
      <c r="E73" s="52">
        <f>นักเรียนประเมิน!E73</f>
        <v>0</v>
      </c>
      <c r="F73" s="107" t="str">
        <f>ครูประเมินนักเรียน!F73</f>
        <v>หญิง</v>
      </c>
      <c r="G73" s="107" t="str">
        <f>'ประเมิน 5 ด้านผู้ปกครอง'!H73</f>
        <v>มีปัญหา</v>
      </c>
      <c r="H73" s="107" t="str">
        <f>'ประเมิน 5 ด้านผู้ปกครอง'!J73</f>
        <v>มีปัญหา</v>
      </c>
      <c r="I73" s="107" t="str">
        <f>'ประเมิน 5 ด้านผู้ปกครอง'!L73</f>
        <v>มีปัญหา</v>
      </c>
      <c r="J73" s="107" t="str">
        <f>'ประเมิน 5 ด้านผู้ปกครอง'!N73</f>
        <v>มีปัญหา</v>
      </c>
      <c r="K73" s="103" t="e">
        <f>'ประเมิน 5 ด้านผู้ปกครอง'!P73</f>
        <v>#VALUE!</v>
      </c>
      <c r="L73" s="107" t="str">
        <f>'ประเมิน 5 ด้านผู้ปกครอง'!R73</f>
        <v>มีจุดแข็ง</v>
      </c>
    </row>
    <row r="74" spans="1:12" ht="21.95" customHeight="1" x14ac:dyDescent="0.5">
      <c r="A74" s="49" t="str">
        <f>นักเรียนประเมิน!A74</f>
        <v>71</v>
      </c>
      <c r="B74" s="49">
        <f>นักเรียนประเมิน!B74</f>
        <v>0</v>
      </c>
      <c r="C74" s="50">
        <f>นักเรียนประเมิน!C74</f>
        <v>0</v>
      </c>
      <c r="D74" s="51">
        <f>นักเรียนประเมิน!D74</f>
        <v>0</v>
      </c>
      <c r="E74" s="52">
        <f>นักเรียนประเมิน!E74</f>
        <v>0</v>
      </c>
      <c r="F74" s="107" t="str">
        <f>ครูประเมินนักเรียน!F74</f>
        <v>หญิง</v>
      </c>
      <c r="G74" s="107" t="str">
        <f>'ประเมิน 5 ด้านผู้ปกครอง'!H74</f>
        <v>มีปัญหา</v>
      </c>
      <c r="H74" s="107" t="str">
        <f>'ประเมิน 5 ด้านผู้ปกครอง'!J74</f>
        <v>มีปัญหา</v>
      </c>
      <c r="I74" s="107" t="str">
        <f>'ประเมิน 5 ด้านผู้ปกครอง'!L74</f>
        <v>มีปัญหา</v>
      </c>
      <c r="J74" s="107" t="str">
        <f>'ประเมิน 5 ด้านผู้ปกครอง'!N74</f>
        <v>มีปัญหา</v>
      </c>
      <c r="K74" s="103" t="e">
        <f>'ประเมิน 5 ด้านผู้ปกครอง'!P74</f>
        <v>#VALUE!</v>
      </c>
      <c r="L74" s="107" t="str">
        <f>'ประเมิน 5 ด้านผู้ปกครอง'!R74</f>
        <v>มีจุดแข็ง</v>
      </c>
    </row>
    <row r="75" spans="1:12" ht="21.95" customHeight="1" x14ac:dyDescent="0.5">
      <c r="A75" s="49" t="str">
        <f>นักเรียนประเมิน!A75</f>
        <v>72</v>
      </c>
      <c r="B75" s="49">
        <f>นักเรียนประเมิน!B75</f>
        <v>0</v>
      </c>
      <c r="C75" s="50">
        <f>นักเรียนประเมิน!C75</f>
        <v>0</v>
      </c>
      <c r="D75" s="51">
        <f>นักเรียนประเมิน!D75</f>
        <v>0</v>
      </c>
      <c r="E75" s="52">
        <f>นักเรียนประเมิน!E75</f>
        <v>0</v>
      </c>
      <c r="F75" s="107" t="str">
        <f>ครูประเมินนักเรียน!F75</f>
        <v>หญิง</v>
      </c>
      <c r="G75" s="107" t="str">
        <f>'ประเมิน 5 ด้านผู้ปกครอง'!H75</f>
        <v>มีปัญหา</v>
      </c>
      <c r="H75" s="107" t="str">
        <f>'ประเมิน 5 ด้านผู้ปกครอง'!J75</f>
        <v>มีปัญหา</v>
      </c>
      <c r="I75" s="107" t="str">
        <f>'ประเมิน 5 ด้านผู้ปกครอง'!L75</f>
        <v>มีปัญหา</v>
      </c>
      <c r="J75" s="107" t="str">
        <f>'ประเมิน 5 ด้านผู้ปกครอง'!N75</f>
        <v>มีปัญหา</v>
      </c>
      <c r="K75" s="103" t="e">
        <f>'ประเมิน 5 ด้านผู้ปกครอง'!P75</f>
        <v>#VALUE!</v>
      </c>
      <c r="L75" s="107" t="str">
        <f>'ประเมิน 5 ด้านผู้ปกครอง'!R75</f>
        <v>มีจุดแข็ง</v>
      </c>
    </row>
    <row r="76" spans="1:12" ht="21.95" customHeight="1" x14ac:dyDescent="0.5">
      <c r="A76" s="49" t="str">
        <f>นักเรียนประเมิน!A76</f>
        <v>73</v>
      </c>
      <c r="B76" s="49">
        <f>นักเรียนประเมิน!B76</f>
        <v>0</v>
      </c>
      <c r="C76" s="50">
        <f>นักเรียนประเมิน!C76</f>
        <v>0</v>
      </c>
      <c r="D76" s="51">
        <f>นักเรียนประเมิน!D76</f>
        <v>0</v>
      </c>
      <c r="E76" s="52">
        <f>นักเรียนประเมิน!E76</f>
        <v>0</v>
      </c>
      <c r="F76" s="107" t="str">
        <f>ครูประเมินนักเรียน!F76</f>
        <v>หญิง</v>
      </c>
      <c r="G76" s="107" t="str">
        <f>'ประเมิน 5 ด้านผู้ปกครอง'!H76</f>
        <v>มีปัญหา</v>
      </c>
      <c r="H76" s="107" t="str">
        <f>'ประเมิน 5 ด้านผู้ปกครอง'!J76</f>
        <v>มีปัญหา</v>
      </c>
      <c r="I76" s="107" t="str">
        <f>'ประเมิน 5 ด้านผู้ปกครอง'!L76</f>
        <v>มีปัญหา</v>
      </c>
      <c r="J76" s="107" t="str">
        <f>'ประเมิน 5 ด้านผู้ปกครอง'!N76</f>
        <v>มีปัญหา</v>
      </c>
      <c r="K76" s="103" t="e">
        <f>'ประเมิน 5 ด้านผู้ปกครอง'!P76</f>
        <v>#VALUE!</v>
      </c>
      <c r="L76" s="107" t="str">
        <f>'ประเมิน 5 ด้านผู้ปกครอง'!R76</f>
        <v>มีจุดแข็ง</v>
      </c>
    </row>
    <row r="77" spans="1:12" ht="21.95" customHeight="1" x14ac:dyDescent="0.5">
      <c r="A77" s="49" t="str">
        <f>นักเรียนประเมิน!A77</f>
        <v>74</v>
      </c>
      <c r="B77" s="49">
        <f>นักเรียนประเมิน!B77</f>
        <v>0</v>
      </c>
      <c r="C77" s="50">
        <f>นักเรียนประเมิน!C77</f>
        <v>0</v>
      </c>
      <c r="D77" s="51">
        <f>นักเรียนประเมิน!D77</f>
        <v>0</v>
      </c>
      <c r="E77" s="52">
        <f>นักเรียนประเมิน!E77</f>
        <v>0</v>
      </c>
      <c r="F77" s="107" t="str">
        <f>ครูประเมินนักเรียน!F77</f>
        <v>หญิง</v>
      </c>
      <c r="G77" s="107" t="str">
        <f>'ประเมิน 5 ด้านผู้ปกครอง'!H77</f>
        <v>มีปัญหา</v>
      </c>
      <c r="H77" s="107" t="str">
        <f>'ประเมิน 5 ด้านผู้ปกครอง'!J77</f>
        <v>มีปัญหา</v>
      </c>
      <c r="I77" s="107" t="str">
        <f>'ประเมิน 5 ด้านผู้ปกครอง'!L77</f>
        <v>มีปัญหา</v>
      </c>
      <c r="J77" s="107" t="str">
        <f>'ประเมิน 5 ด้านผู้ปกครอง'!N77</f>
        <v>มีปัญหา</v>
      </c>
      <c r="K77" s="103" t="e">
        <f>'ประเมิน 5 ด้านผู้ปกครอง'!P77</f>
        <v>#VALUE!</v>
      </c>
      <c r="L77" s="107" t="str">
        <f>'ประเมิน 5 ด้านผู้ปกครอง'!R77</f>
        <v>มีจุดแข็ง</v>
      </c>
    </row>
    <row r="78" spans="1:12" ht="21.95" customHeight="1" x14ac:dyDescent="0.5">
      <c r="A78" s="49" t="str">
        <f>นักเรียนประเมิน!A78</f>
        <v>75</v>
      </c>
      <c r="B78" s="49">
        <f>นักเรียนประเมิน!B78</f>
        <v>0</v>
      </c>
      <c r="C78" s="50">
        <f>นักเรียนประเมิน!C78</f>
        <v>0</v>
      </c>
      <c r="D78" s="51">
        <f>นักเรียนประเมิน!D78</f>
        <v>0</v>
      </c>
      <c r="E78" s="52">
        <f>นักเรียนประเมิน!E78</f>
        <v>0</v>
      </c>
      <c r="F78" s="107" t="str">
        <f>ครูประเมินนักเรียน!F78</f>
        <v>หญิง</v>
      </c>
      <c r="G78" s="107" t="str">
        <f>'ประเมิน 5 ด้านผู้ปกครอง'!H78</f>
        <v>มีปัญหา</v>
      </c>
      <c r="H78" s="107" t="str">
        <f>'ประเมิน 5 ด้านผู้ปกครอง'!J78</f>
        <v>มีปัญหา</v>
      </c>
      <c r="I78" s="107" t="str">
        <f>'ประเมิน 5 ด้านผู้ปกครอง'!L78</f>
        <v>มีปัญหา</v>
      </c>
      <c r="J78" s="107" t="str">
        <f>'ประเมิน 5 ด้านผู้ปกครอง'!N78</f>
        <v>มีปัญหา</v>
      </c>
      <c r="K78" s="103" t="e">
        <f>'ประเมิน 5 ด้านผู้ปกครอง'!P78</f>
        <v>#VALUE!</v>
      </c>
      <c r="L78" s="107" t="str">
        <f>'ประเมิน 5 ด้านผู้ปกครอง'!R78</f>
        <v>มีจุดแข็ง</v>
      </c>
    </row>
    <row r="79" spans="1:12" ht="21.95" customHeight="1" x14ac:dyDescent="0.5">
      <c r="A79" s="49" t="str">
        <f>นักเรียนประเมิน!A79</f>
        <v>76</v>
      </c>
      <c r="B79" s="49">
        <f>นักเรียนประเมิน!B79</f>
        <v>0</v>
      </c>
      <c r="C79" s="50">
        <f>นักเรียนประเมิน!C79</f>
        <v>0</v>
      </c>
      <c r="D79" s="51">
        <f>นักเรียนประเมิน!D79</f>
        <v>0</v>
      </c>
      <c r="E79" s="52">
        <f>นักเรียนประเมิน!E79</f>
        <v>0</v>
      </c>
      <c r="F79" s="107" t="str">
        <f>ครูประเมินนักเรียน!F79</f>
        <v>หญิง</v>
      </c>
      <c r="G79" s="107" t="str">
        <f>'ประเมิน 5 ด้านผู้ปกครอง'!H79</f>
        <v>มีปัญหา</v>
      </c>
      <c r="H79" s="107" t="str">
        <f>'ประเมิน 5 ด้านผู้ปกครอง'!J79</f>
        <v>มีปัญหา</v>
      </c>
      <c r="I79" s="107" t="str">
        <f>'ประเมิน 5 ด้านผู้ปกครอง'!L79</f>
        <v>มีปัญหา</v>
      </c>
      <c r="J79" s="107" t="str">
        <f>'ประเมิน 5 ด้านผู้ปกครอง'!N79</f>
        <v>มีปัญหา</v>
      </c>
      <c r="K79" s="103" t="e">
        <f>'ประเมิน 5 ด้านผู้ปกครอง'!P79</f>
        <v>#VALUE!</v>
      </c>
      <c r="L79" s="107" t="str">
        <f>'ประเมิน 5 ด้านผู้ปกครอง'!R79</f>
        <v>มีจุดแข็ง</v>
      </c>
    </row>
    <row r="80" spans="1:12" ht="21.95" customHeight="1" x14ac:dyDescent="0.5">
      <c r="A80" s="49" t="str">
        <f>นักเรียนประเมิน!A80</f>
        <v>77</v>
      </c>
      <c r="B80" s="49">
        <f>นักเรียนประเมิน!B80</f>
        <v>0</v>
      </c>
      <c r="C80" s="50">
        <f>นักเรียนประเมิน!C80</f>
        <v>0</v>
      </c>
      <c r="D80" s="51">
        <f>นักเรียนประเมิน!D80</f>
        <v>0</v>
      </c>
      <c r="E80" s="52">
        <f>นักเรียนประเมิน!E80</f>
        <v>0</v>
      </c>
      <c r="F80" s="107" t="str">
        <f>ครูประเมินนักเรียน!F80</f>
        <v>หญิง</v>
      </c>
      <c r="G80" s="107" t="str">
        <f>'ประเมิน 5 ด้านผู้ปกครอง'!H80</f>
        <v>มีปัญหา</v>
      </c>
      <c r="H80" s="107" t="str">
        <f>'ประเมิน 5 ด้านผู้ปกครอง'!J80</f>
        <v>มีปัญหา</v>
      </c>
      <c r="I80" s="107" t="str">
        <f>'ประเมิน 5 ด้านผู้ปกครอง'!L80</f>
        <v>มีปัญหา</v>
      </c>
      <c r="J80" s="107" t="str">
        <f>'ประเมิน 5 ด้านผู้ปกครอง'!N80</f>
        <v>มีปัญหา</v>
      </c>
      <c r="K80" s="103" t="e">
        <f>'ประเมิน 5 ด้านผู้ปกครอง'!P80</f>
        <v>#VALUE!</v>
      </c>
      <c r="L80" s="107" t="str">
        <f>'ประเมิน 5 ด้านผู้ปกครอง'!R80</f>
        <v>มีจุดแข็ง</v>
      </c>
    </row>
    <row r="81" spans="1:12" ht="21.95" customHeight="1" x14ac:dyDescent="0.5">
      <c r="A81" s="49" t="str">
        <f>นักเรียนประเมิน!A81</f>
        <v>78</v>
      </c>
      <c r="B81" s="49">
        <f>นักเรียนประเมิน!B81</f>
        <v>0</v>
      </c>
      <c r="C81" s="50">
        <f>นักเรียนประเมิน!C81</f>
        <v>0</v>
      </c>
      <c r="D81" s="51">
        <f>นักเรียนประเมิน!D81</f>
        <v>0</v>
      </c>
      <c r="E81" s="52">
        <f>นักเรียนประเมิน!E81</f>
        <v>0</v>
      </c>
      <c r="F81" s="107" t="str">
        <f>ครูประเมินนักเรียน!F81</f>
        <v>หญิง</v>
      </c>
      <c r="G81" s="107" t="str">
        <f>'ประเมิน 5 ด้านผู้ปกครอง'!H81</f>
        <v>มีปัญหา</v>
      </c>
      <c r="H81" s="107" t="str">
        <f>'ประเมิน 5 ด้านผู้ปกครอง'!J81</f>
        <v>มีปัญหา</v>
      </c>
      <c r="I81" s="107" t="str">
        <f>'ประเมิน 5 ด้านผู้ปกครอง'!L81</f>
        <v>มีปัญหา</v>
      </c>
      <c r="J81" s="107" t="str">
        <f>'ประเมิน 5 ด้านผู้ปกครอง'!N81</f>
        <v>มีปัญหา</v>
      </c>
      <c r="K81" s="103" t="e">
        <f>'ประเมิน 5 ด้านผู้ปกครอง'!P81</f>
        <v>#VALUE!</v>
      </c>
      <c r="L81" s="107" t="str">
        <f>'ประเมิน 5 ด้านผู้ปกครอง'!R81</f>
        <v>มีจุดแข็ง</v>
      </c>
    </row>
    <row r="82" spans="1:12" ht="21.95" customHeight="1" x14ac:dyDescent="0.5">
      <c r="A82" s="49" t="str">
        <f>นักเรียนประเมิน!A82</f>
        <v>79</v>
      </c>
      <c r="B82" s="49">
        <f>นักเรียนประเมิน!B82</f>
        <v>0</v>
      </c>
      <c r="C82" s="50">
        <f>นักเรียนประเมิน!C82</f>
        <v>0</v>
      </c>
      <c r="D82" s="51">
        <f>นักเรียนประเมิน!D82</f>
        <v>0</v>
      </c>
      <c r="E82" s="52">
        <f>นักเรียนประเมิน!E82</f>
        <v>0</v>
      </c>
      <c r="F82" s="107" t="str">
        <f>ครูประเมินนักเรียน!F82</f>
        <v>หญิง</v>
      </c>
      <c r="G82" s="107" t="str">
        <f>'ประเมิน 5 ด้านผู้ปกครอง'!H82</f>
        <v>มีปัญหา</v>
      </c>
      <c r="H82" s="107" t="str">
        <f>'ประเมิน 5 ด้านผู้ปกครอง'!J82</f>
        <v>มีปัญหา</v>
      </c>
      <c r="I82" s="107" t="str">
        <f>'ประเมิน 5 ด้านผู้ปกครอง'!L82</f>
        <v>มีปัญหา</v>
      </c>
      <c r="J82" s="107" t="str">
        <f>'ประเมิน 5 ด้านผู้ปกครอง'!N82</f>
        <v>มีปัญหา</v>
      </c>
      <c r="K82" s="103" t="e">
        <f>'ประเมิน 5 ด้านผู้ปกครอง'!P82</f>
        <v>#VALUE!</v>
      </c>
      <c r="L82" s="107" t="str">
        <f>'ประเมิน 5 ด้านผู้ปกครอง'!R82</f>
        <v>มีจุดแข็ง</v>
      </c>
    </row>
    <row r="83" spans="1:12" ht="21.95" customHeight="1" x14ac:dyDescent="0.5">
      <c r="A83" s="49" t="str">
        <f>นักเรียนประเมิน!A83</f>
        <v>80</v>
      </c>
      <c r="B83" s="49">
        <f>นักเรียนประเมิน!B83</f>
        <v>0</v>
      </c>
      <c r="C83" s="50">
        <f>นักเรียนประเมิน!C83</f>
        <v>0</v>
      </c>
      <c r="D83" s="51">
        <f>นักเรียนประเมิน!D83</f>
        <v>0</v>
      </c>
      <c r="E83" s="52">
        <f>นักเรียนประเมิน!E83</f>
        <v>0</v>
      </c>
      <c r="F83" s="107" t="str">
        <f>ครูประเมินนักเรียน!F83</f>
        <v>หญิง</v>
      </c>
      <c r="G83" s="107" t="str">
        <f>'ประเมิน 5 ด้านผู้ปกครอง'!H83</f>
        <v>มีปัญหา</v>
      </c>
      <c r="H83" s="107" t="str">
        <f>'ประเมิน 5 ด้านผู้ปกครอง'!J83</f>
        <v>มีปัญหา</v>
      </c>
      <c r="I83" s="107" t="str">
        <f>'ประเมิน 5 ด้านผู้ปกครอง'!L83</f>
        <v>มีปัญหา</v>
      </c>
      <c r="J83" s="107" t="str">
        <f>'ประเมิน 5 ด้านผู้ปกครอง'!N83</f>
        <v>มีปัญหา</v>
      </c>
      <c r="K83" s="103" t="e">
        <f>'ประเมิน 5 ด้านผู้ปกครอง'!P83</f>
        <v>#VALUE!</v>
      </c>
      <c r="L83" s="107" t="str">
        <f>'ประเมิน 5 ด้านผู้ปกครอง'!R83</f>
        <v>มีจุดแข็ง</v>
      </c>
    </row>
    <row r="84" spans="1:12" ht="21.95" customHeight="1" x14ac:dyDescent="0.5">
      <c r="A84" s="49" t="str">
        <f>นักเรียนประเมิน!A84</f>
        <v>81</v>
      </c>
      <c r="B84" s="49">
        <f>นักเรียนประเมิน!B84</f>
        <v>0</v>
      </c>
      <c r="C84" s="50">
        <f>นักเรียนประเมิน!C84</f>
        <v>0</v>
      </c>
      <c r="D84" s="51">
        <f>นักเรียนประเมิน!D84</f>
        <v>0</v>
      </c>
      <c r="E84" s="52">
        <f>นักเรียนประเมิน!E84</f>
        <v>0</v>
      </c>
      <c r="F84" s="107" t="str">
        <f>ครูประเมินนักเรียน!F84</f>
        <v>หญิง</v>
      </c>
      <c r="G84" s="107" t="str">
        <f>'ประเมิน 5 ด้านผู้ปกครอง'!H84</f>
        <v>มีปัญหา</v>
      </c>
      <c r="H84" s="107" t="str">
        <f>'ประเมิน 5 ด้านผู้ปกครอง'!J84</f>
        <v>มีปัญหา</v>
      </c>
      <c r="I84" s="107" t="str">
        <f>'ประเมิน 5 ด้านผู้ปกครอง'!L84</f>
        <v>มีปัญหา</v>
      </c>
      <c r="J84" s="107" t="str">
        <f>'ประเมิน 5 ด้านผู้ปกครอง'!N84</f>
        <v>มีปัญหา</v>
      </c>
      <c r="K84" s="103" t="e">
        <f>'ประเมิน 5 ด้านผู้ปกครอง'!P84</f>
        <v>#VALUE!</v>
      </c>
      <c r="L84" s="107" t="str">
        <f>'ประเมิน 5 ด้านผู้ปกครอง'!R84</f>
        <v>มีจุดแข็ง</v>
      </c>
    </row>
    <row r="85" spans="1:12" ht="21.95" customHeight="1" x14ac:dyDescent="0.5">
      <c r="A85" s="49" t="str">
        <f>นักเรียนประเมิน!A85</f>
        <v>82</v>
      </c>
      <c r="B85" s="49">
        <f>นักเรียนประเมิน!B85</f>
        <v>0</v>
      </c>
      <c r="C85" s="50">
        <f>นักเรียนประเมิน!C85</f>
        <v>0</v>
      </c>
      <c r="D85" s="51">
        <f>นักเรียนประเมิน!D85</f>
        <v>0</v>
      </c>
      <c r="E85" s="52">
        <f>นักเรียนประเมิน!E85</f>
        <v>0</v>
      </c>
      <c r="F85" s="107" t="str">
        <f>ครูประเมินนักเรียน!F85</f>
        <v>หญิง</v>
      </c>
      <c r="G85" s="107" t="str">
        <f>'ประเมิน 5 ด้านผู้ปกครอง'!H85</f>
        <v>มีปัญหา</v>
      </c>
      <c r="H85" s="107" t="str">
        <f>'ประเมิน 5 ด้านผู้ปกครอง'!J85</f>
        <v>มีปัญหา</v>
      </c>
      <c r="I85" s="107" t="str">
        <f>'ประเมิน 5 ด้านผู้ปกครอง'!L85</f>
        <v>มีปัญหา</v>
      </c>
      <c r="J85" s="107" t="str">
        <f>'ประเมิน 5 ด้านผู้ปกครอง'!N85</f>
        <v>มีปัญหา</v>
      </c>
      <c r="K85" s="103" t="e">
        <f>'ประเมิน 5 ด้านผู้ปกครอง'!P85</f>
        <v>#VALUE!</v>
      </c>
      <c r="L85" s="107" t="str">
        <f>'ประเมิน 5 ด้านผู้ปกครอง'!R85</f>
        <v>มีจุดแข็ง</v>
      </c>
    </row>
    <row r="86" spans="1:12" ht="21.95" customHeight="1" x14ac:dyDescent="0.5">
      <c r="A86" s="49" t="str">
        <f>นักเรียนประเมิน!A86</f>
        <v>83</v>
      </c>
      <c r="B86" s="49">
        <f>นักเรียนประเมิน!B86</f>
        <v>0</v>
      </c>
      <c r="C86" s="50">
        <f>นักเรียนประเมิน!C86</f>
        <v>0</v>
      </c>
      <c r="D86" s="51">
        <f>นักเรียนประเมิน!D86</f>
        <v>0</v>
      </c>
      <c r="E86" s="52">
        <f>นักเรียนประเมิน!E86</f>
        <v>0</v>
      </c>
      <c r="F86" s="107" t="str">
        <f>ครูประเมินนักเรียน!F86</f>
        <v>หญิง</v>
      </c>
      <c r="G86" s="107" t="str">
        <f>'ประเมิน 5 ด้านผู้ปกครอง'!H86</f>
        <v>มีปัญหา</v>
      </c>
      <c r="H86" s="107" t="str">
        <f>'ประเมิน 5 ด้านผู้ปกครอง'!J86</f>
        <v>มีปัญหา</v>
      </c>
      <c r="I86" s="107" t="str">
        <f>'ประเมิน 5 ด้านผู้ปกครอง'!L86</f>
        <v>มีปัญหา</v>
      </c>
      <c r="J86" s="107" t="str">
        <f>'ประเมิน 5 ด้านผู้ปกครอง'!N86</f>
        <v>มีปัญหา</v>
      </c>
      <c r="K86" s="103" t="e">
        <f>'ประเมิน 5 ด้านผู้ปกครอง'!P86</f>
        <v>#VALUE!</v>
      </c>
      <c r="L86" s="107" t="str">
        <f>'ประเมิน 5 ด้านผู้ปกครอง'!R86</f>
        <v>มีจุดแข็ง</v>
      </c>
    </row>
    <row r="87" spans="1:12" ht="21.95" customHeight="1" x14ac:dyDescent="0.5">
      <c r="A87" s="49" t="str">
        <f>นักเรียนประเมิน!A87</f>
        <v>84</v>
      </c>
      <c r="B87" s="49">
        <f>นักเรียนประเมิน!B87</f>
        <v>0</v>
      </c>
      <c r="C87" s="50">
        <f>นักเรียนประเมิน!C87</f>
        <v>0</v>
      </c>
      <c r="D87" s="51">
        <f>นักเรียนประเมิน!D87</f>
        <v>0</v>
      </c>
      <c r="E87" s="52">
        <f>นักเรียนประเมิน!E87</f>
        <v>0</v>
      </c>
      <c r="F87" s="107" t="str">
        <f>ครูประเมินนักเรียน!F87</f>
        <v>หญิง</v>
      </c>
      <c r="G87" s="107" t="str">
        <f>'ประเมิน 5 ด้านผู้ปกครอง'!H87</f>
        <v>มีปัญหา</v>
      </c>
      <c r="H87" s="107" t="str">
        <f>'ประเมิน 5 ด้านผู้ปกครอง'!J87</f>
        <v>มีปัญหา</v>
      </c>
      <c r="I87" s="107" t="str">
        <f>'ประเมิน 5 ด้านผู้ปกครอง'!L87</f>
        <v>มีปัญหา</v>
      </c>
      <c r="J87" s="107" t="str">
        <f>'ประเมิน 5 ด้านผู้ปกครอง'!N87</f>
        <v>มีปัญหา</v>
      </c>
      <c r="K87" s="103" t="e">
        <f>'ประเมิน 5 ด้านผู้ปกครอง'!P87</f>
        <v>#VALUE!</v>
      </c>
      <c r="L87" s="107" t="str">
        <f>'ประเมิน 5 ด้านผู้ปกครอง'!R87</f>
        <v>มีจุดแข็ง</v>
      </c>
    </row>
    <row r="88" spans="1:12" ht="21.95" customHeight="1" x14ac:dyDescent="0.5">
      <c r="A88" s="49" t="str">
        <f>นักเรียนประเมิน!A88</f>
        <v>85</v>
      </c>
      <c r="B88" s="49">
        <f>นักเรียนประเมิน!B88</f>
        <v>0</v>
      </c>
      <c r="C88" s="50">
        <f>นักเรียนประเมิน!C88</f>
        <v>0</v>
      </c>
      <c r="D88" s="51">
        <f>นักเรียนประเมิน!D88</f>
        <v>0</v>
      </c>
      <c r="E88" s="52">
        <f>นักเรียนประเมิน!E88</f>
        <v>0</v>
      </c>
      <c r="F88" s="107" t="str">
        <f>ครูประเมินนักเรียน!F88</f>
        <v>หญิง</v>
      </c>
      <c r="G88" s="107" t="str">
        <f>'ประเมิน 5 ด้านผู้ปกครอง'!H88</f>
        <v>มีปัญหา</v>
      </c>
      <c r="H88" s="107" t="str">
        <f>'ประเมิน 5 ด้านผู้ปกครอง'!J88</f>
        <v>มีปัญหา</v>
      </c>
      <c r="I88" s="107" t="str">
        <f>'ประเมิน 5 ด้านผู้ปกครอง'!L88</f>
        <v>มีปัญหา</v>
      </c>
      <c r="J88" s="107" t="str">
        <f>'ประเมิน 5 ด้านผู้ปกครอง'!N88</f>
        <v>มีปัญหา</v>
      </c>
      <c r="K88" s="103" t="e">
        <f>'ประเมิน 5 ด้านผู้ปกครอง'!P88</f>
        <v>#VALUE!</v>
      </c>
      <c r="L88" s="107" t="str">
        <f>'ประเมิน 5 ด้านผู้ปกครอง'!R88</f>
        <v>มีจุดแข็ง</v>
      </c>
    </row>
    <row r="89" spans="1:12" ht="21.95" customHeight="1" x14ac:dyDescent="0.5">
      <c r="A89" s="49" t="str">
        <f>นักเรียนประเมิน!A89</f>
        <v>86</v>
      </c>
      <c r="B89" s="49">
        <f>นักเรียนประเมิน!B89</f>
        <v>0</v>
      </c>
      <c r="C89" s="50">
        <f>นักเรียนประเมิน!C89</f>
        <v>0</v>
      </c>
      <c r="D89" s="51">
        <f>นักเรียนประเมิน!D89</f>
        <v>0</v>
      </c>
      <c r="E89" s="52">
        <f>นักเรียนประเมิน!E89</f>
        <v>0</v>
      </c>
      <c r="F89" s="107" t="str">
        <f>ครูประเมินนักเรียน!F89</f>
        <v>หญิง</v>
      </c>
      <c r="G89" s="107" t="str">
        <f>'ประเมิน 5 ด้านผู้ปกครอง'!H89</f>
        <v>มีปัญหา</v>
      </c>
      <c r="H89" s="107" t="str">
        <f>'ประเมิน 5 ด้านผู้ปกครอง'!J89</f>
        <v>มีปัญหา</v>
      </c>
      <c r="I89" s="107" t="str">
        <f>'ประเมิน 5 ด้านผู้ปกครอง'!L89</f>
        <v>มีปัญหา</v>
      </c>
      <c r="J89" s="107" t="str">
        <f>'ประเมิน 5 ด้านผู้ปกครอง'!N89</f>
        <v>มีปัญหา</v>
      </c>
      <c r="K89" s="103" t="e">
        <f>'ประเมิน 5 ด้านผู้ปกครอง'!P89</f>
        <v>#VALUE!</v>
      </c>
      <c r="L89" s="107" t="str">
        <f>'ประเมิน 5 ด้านผู้ปกครอง'!R89</f>
        <v>มีจุดแข็ง</v>
      </c>
    </row>
    <row r="90" spans="1:12" ht="21.95" customHeight="1" x14ac:dyDescent="0.5">
      <c r="A90" s="49" t="str">
        <f>นักเรียนประเมิน!A90</f>
        <v>87</v>
      </c>
      <c r="B90" s="49">
        <f>นักเรียนประเมิน!B90</f>
        <v>0</v>
      </c>
      <c r="C90" s="50">
        <f>นักเรียนประเมิน!C90</f>
        <v>0</v>
      </c>
      <c r="D90" s="51">
        <f>นักเรียนประเมิน!D90</f>
        <v>0</v>
      </c>
      <c r="E90" s="52">
        <f>นักเรียนประเมิน!E90</f>
        <v>0</v>
      </c>
      <c r="F90" s="107" t="str">
        <f>ครูประเมินนักเรียน!F90</f>
        <v>หญิง</v>
      </c>
      <c r="G90" s="107" t="str">
        <f>'ประเมิน 5 ด้านผู้ปกครอง'!H90</f>
        <v>มีปัญหา</v>
      </c>
      <c r="H90" s="107" t="str">
        <f>'ประเมิน 5 ด้านผู้ปกครอง'!J90</f>
        <v>มีปัญหา</v>
      </c>
      <c r="I90" s="107" t="str">
        <f>'ประเมิน 5 ด้านผู้ปกครอง'!L90</f>
        <v>มีปัญหา</v>
      </c>
      <c r="J90" s="107" t="str">
        <f>'ประเมิน 5 ด้านผู้ปกครอง'!N90</f>
        <v>มีปัญหา</v>
      </c>
      <c r="K90" s="103" t="e">
        <f>'ประเมิน 5 ด้านผู้ปกครอง'!P90</f>
        <v>#VALUE!</v>
      </c>
      <c r="L90" s="107" t="str">
        <f>'ประเมิน 5 ด้านผู้ปกครอง'!R90</f>
        <v>มีจุดแข็ง</v>
      </c>
    </row>
    <row r="91" spans="1:12" ht="21.95" customHeight="1" x14ac:dyDescent="0.5">
      <c r="A91" s="49" t="str">
        <f>นักเรียนประเมิน!A91</f>
        <v>88</v>
      </c>
      <c r="B91" s="49">
        <f>นักเรียนประเมิน!B91</f>
        <v>0</v>
      </c>
      <c r="C91" s="50">
        <f>นักเรียนประเมิน!C91</f>
        <v>0</v>
      </c>
      <c r="D91" s="51">
        <f>นักเรียนประเมิน!D91</f>
        <v>0</v>
      </c>
      <c r="E91" s="52">
        <f>นักเรียนประเมิน!E91</f>
        <v>0</v>
      </c>
      <c r="F91" s="107" t="str">
        <f>ครูประเมินนักเรียน!F91</f>
        <v>หญิง</v>
      </c>
      <c r="G91" s="107" t="str">
        <f>'ประเมิน 5 ด้านผู้ปกครอง'!H91</f>
        <v>มีปัญหา</v>
      </c>
      <c r="H91" s="107" t="str">
        <f>'ประเมิน 5 ด้านผู้ปกครอง'!J91</f>
        <v>มีปัญหา</v>
      </c>
      <c r="I91" s="107" t="str">
        <f>'ประเมิน 5 ด้านผู้ปกครอง'!L91</f>
        <v>มีปัญหา</v>
      </c>
      <c r="J91" s="107" t="str">
        <f>'ประเมิน 5 ด้านผู้ปกครอง'!N91</f>
        <v>มีปัญหา</v>
      </c>
      <c r="K91" s="103" t="e">
        <f>'ประเมิน 5 ด้านผู้ปกครอง'!P91</f>
        <v>#VALUE!</v>
      </c>
      <c r="L91" s="107" t="str">
        <f>'ประเมิน 5 ด้านผู้ปกครอง'!R91</f>
        <v>มีจุดแข็ง</v>
      </c>
    </row>
    <row r="92" spans="1:12" ht="21.95" customHeight="1" x14ac:dyDescent="0.5">
      <c r="A92" s="49" t="str">
        <f>นักเรียนประเมิน!A92</f>
        <v>89</v>
      </c>
      <c r="B92" s="49">
        <f>นักเรียนประเมิน!B92</f>
        <v>0</v>
      </c>
      <c r="C92" s="50">
        <f>นักเรียนประเมิน!C92</f>
        <v>0</v>
      </c>
      <c r="D92" s="51">
        <f>นักเรียนประเมิน!D92</f>
        <v>0</v>
      </c>
      <c r="E92" s="52">
        <f>นักเรียนประเมิน!E92</f>
        <v>0</v>
      </c>
      <c r="F92" s="107" t="str">
        <f>ครูประเมินนักเรียน!F92</f>
        <v>หญิง</v>
      </c>
      <c r="G92" s="107" t="str">
        <f>'ประเมิน 5 ด้านผู้ปกครอง'!H92</f>
        <v>มีปัญหา</v>
      </c>
      <c r="H92" s="107" t="str">
        <f>'ประเมิน 5 ด้านผู้ปกครอง'!J92</f>
        <v>มีปัญหา</v>
      </c>
      <c r="I92" s="107" t="str">
        <f>'ประเมิน 5 ด้านผู้ปกครอง'!L92</f>
        <v>มีปัญหา</v>
      </c>
      <c r="J92" s="107" t="str">
        <f>'ประเมิน 5 ด้านผู้ปกครอง'!N92</f>
        <v>มีปัญหา</v>
      </c>
      <c r="K92" s="103" t="e">
        <f>'ประเมิน 5 ด้านผู้ปกครอง'!P92</f>
        <v>#VALUE!</v>
      </c>
      <c r="L92" s="107" t="str">
        <f>'ประเมิน 5 ด้านผู้ปกครอง'!R92</f>
        <v>มีจุดแข็ง</v>
      </c>
    </row>
    <row r="93" spans="1:12" ht="21.95" customHeight="1" x14ac:dyDescent="0.5">
      <c r="A93" s="49" t="str">
        <f>นักเรียนประเมิน!A93</f>
        <v>90</v>
      </c>
      <c r="B93" s="49">
        <f>นักเรียนประเมิน!B93</f>
        <v>0</v>
      </c>
      <c r="C93" s="50">
        <f>นักเรียนประเมิน!C93</f>
        <v>0</v>
      </c>
      <c r="D93" s="51">
        <f>นักเรียนประเมิน!D93</f>
        <v>0</v>
      </c>
      <c r="E93" s="52">
        <f>นักเรียนประเมิน!E93</f>
        <v>0</v>
      </c>
      <c r="F93" s="107" t="str">
        <f>ครูประเมินนักเรียน!F93</f>
        <v>หญิง</v>
      </c>
      <c r="G93" s="107" t="str">
        <f>'ประเมิน 5 ด้านผู้ปกครอง'!H93</f>
        <v>มีปัญหา</v>
      </c>
      <c r="H93" s="107" t="str">
        <f>'ประเมิน 5 ด้านผู้ปกครอง'!J93</f>
        <v>มีปัญหา</v>
      </c>
      <c r="I93" s="107" t="str">
        <f>'ประเมิน 5 ด้านผู้ปกครอง'!L93</f>
        <v>มีปัญหา</v>
      </c>
      <c r="J93" s="107" t="str">
        <f>'ประเมิน 5 ด้านผู้ปกครอง'!N93</f>
        <v>มีปัญหา</v>
      </c>
      <c r="K93" s="103" t="e">
        <f>'ประเมิน 5 ด้านผู้ปกครอง'!P93</f>
        <v>#VALUE!</v>
      </c>
      <c r="L93" s="107" t="str">
        <f>'ประเมิน 5 ด้านผู้ปกครอง'!R93</f>
        <v>มีจุดแข็ง</v>
      </c>
    </row>
    <row r="94" spans="1:12" ht="21.95" customHeight="1" x14ac:dyDescent="0.5">
      <c r="A94" s="49" t="str">
        <f>นักเรียนประเมิน!A94</f>
        <v>91</v>
      </c>
      <c r="B94" s="49">
        <f>นักเรียนประเมิน!B94</f>
        <v>0</v>
      </c>
      <c r="C94" s="50">
        <f>นักเรียนประเมิน!C94</f>
        <v>0</v>
      </c>
      <c r="D94" s="51">
        <f>นักเรียนประเมิน!D94</f>
        <v>0</v>
      </c>
      <c r="E94" s="52">
        <f>นักเรียนประเมิน!E94</f>
        <v>0</v>
      </c>
      <c r="F94" s="107" t="str">
        <f>ครูประเมินนักเรียน!F94</f>
        <v>หญิง</v>
      </c>
      <c r="G94" s="107" t="str">
        <f>'ประเมิน 5 ด้านผู้ปกครอง'!H94</f>
        <v>มีปัญหา</v>
      </c>
      <c r="H94" s="107" t="str">
        <f>'ประเมิน 5 ด้านผู้ปกครอง'!J94</f>
        <v>มีปัญหา</v>
      </c>
      <c r="I94" s="107" t="str">
        <f>'ประเมิน 5 ด้านผู้ปกครอง'!L94</f>
        <v>มีปัญหา</v>
      </c>
      <c r="J94" s="107" t="str">
        <f>'ประเมิน 5 ด้านผู้ปกครอง'!N94</f>
        <v>มีปัญหา</v>
      </c>
      <c r="K94" s="103" t="e">
        <f>'ประเมิน 5 ด้านผู้ปกครอง'!P94</f>
        <v>#VALUE!</v>
      </c>
      <c r="L94" s="107" t="str">
        <f>'ประเมิน 5 ด้านผู้ปกครอง'!R94</f>
        <v>มีจุดแข็ง</v>
      </c>
    </row>
    <row r="95" spans="1:12" ht="21.95" customHeight="1" x14ac:dyDescent="0.5">
      <c r="A95" s="49" t="str">
        <f>นักเรียนประเมิน!A95</f>
        <v>92</v>
      </c>
      <c r="B95" s="49">
        <f>นักเรียนประเมิน!B95</f>
        <v>0</v>
      </c>
      <c r="C95" s="50">
        <f>นักเรียนประเมิน!C95</f>
        <v>0</v>
      </c>
      <c r="D95" s="51">
        <f>นักเรียนประเมิน!D95</f>
        <v>0</v>
      </c>
      <c r="E95" s="52">
        <f>นักเรียนประเมิน!E95</f>
        <v>0</v>
      </c>
      <c r="F95" s="107" t="str">
        <f>ครูประเมินนักเรียน!F95</f>
        <v>หญิง</v>
      </c>
      <c r="G95" s="107" t="str">
        <f>'ประเมิน 5 ด้านผู้ปกครอง'!H95</f>
        <v>มีปัญหา</v>
      </c>
      <c r="H95" s="107" t="str">
        <f>'ประเมิน 5 ด้านผู้ปกครอง'!J95</f>
        <v>มีปัญหา</v>
      </c>
      <c r="I95" s="107" t="str">
        <f>'ประเมิน 5 ด้านผู้ปกครอง'!L95</f>
        <v>มีปัญหา</v>
      </c>
      <c r="J95" s="107" t="str">
        <f>'ประเมิน 5 ด้านผู้ปกครอง'!N95</f>
        <v>มีปัญหา</v>
      </c>
      <c r="K95" s="103" t="e">
        <f>'ประเมิน 5 ด้านผู้ปกครอง'!P95</f>
        <v>#VALUE!</v>
      </c>
      <c r="L95" s="107" t="str">
        <f>'ประเมิน 5 ด้านผู้ปกครอง'!R95</f>
        <v>มีจุดแข็ง</v>
      </c>
    </row>
    <row r="96" spans="1:12" ht="21.95" customHeight="1" x14ac:dyDescent="0.5">
      <c r="A96" s="49" t="str">
        <f>นักเรียนประเมิน!A96</f>
        <v>93</v>
      </c>
      <c r="B96" s="49">
        <f>นักเรียนประเมิน!B96</f>
        <v>0</v>
      </c>
      <c r="C96" s="50">
        <f>นักเรียนประเมิน!C96</f>
        <v>0</v>
      </c>
      <c r="D96" s="51">
        <f>นักเรียนประเมิน!D96</f>
        <v>0</v>
      </c>
      <c r="E96" s="52">
        <f>นักเรียนประเมิน!E96</f>
        <v>0</v>
      </c>
      <c r="F96" s="107" t="str">
        <f>ครูประเมินนักเรียน!F96</f>
        <v>หญิง</v>
      </c>
      <c r="G96" s="107" t="str">
        <f>'ประเมิน 5 ด้านผู้ปกครอง'!H96</f>
        <v>มีปัญหา</v>
      </c>
      <c r="H96" s="107" t="str">
        <f>'ประเมิน 5 ด้านผู้ปกครอง'!J96</f>
        <v>มีปัญหา</v>
      </c>
      <c r="I96" s="107" t="str">
        <f>'ประเมิน 5 ด้านผู้ปกครอง'!L96</f>
        <v>มีปัญหา</v>
      </c>
      <c r="J96" s="107" t="str">
        <f>'ประเมิน 5 ด้านผู้ปกครอง'!N96</f>
        <v>มีปัญหา</v>
      </c>
      <c r="K96" s="103" t="e">
        <f>'ประเมิน 5 ด้านผู้ปกครอง'!P96</f>
        <v>#VALUE!</v>
      </c>
      <c r="L96" s="107" t="str">
        <f>'ประเมิน 5 ด้านผู้ปกครอง'!R96</f>
        <v>มีจุดแข็ง</v>
      </c>
    </row>
    <row r="97" spans="1:12" ht="21.95" customHeight="1" x14ac:dyDescent="0.5">
      <c r="A97" s="49" t="str">
        <f>นักเรียนประเมิน!A97</f>
        <v>94</v>
      </c>
      <c r="B97" s="49">
        <f>นักเรียนประเมิน!B97</f>
        <v>0</v>
      </c>
      <c r="C97" s="50">
        <f>นักเรียนประเมิน!C97</f>
        <v>0</v>
      </c>
      <c r="D97" s="51">
        <f>นักเรียนประเมิน!D97</f>
        <v>0</v>
      </c>
      <c r="E97" s="52">
        <f>นักเรียนประเมิน!E97</f>
        <v>0</v>
      </c>
      <c r="F97" s="107" t="str">
        <f>ครูประเมินนักเรียน!F97</f>
        <v>หญิง</v>
      </c>
      <c r="G97" s="107" t="str">
        <f>'ประเมิน 5 ด้านผู้ปกครอง'!H97</f>
        <v>มีปัญหา</v>
      </c>
      <c r="H97" s="107" t="str">
        <f>'ประเมิน 5 ด้านผู้ปกครอง'!J97</f>
        <v>มีปัญหา</v>
      </c>
      <c r="I97" s="107" t="str">
        <f>'ประเมิน 5 ด้านผู้ปกครอง'!L97</f>
        <v>มีปัญหา</v>
      </c>
      <c r="J97" s="107" t="str">
        <f>'ประเมิน 5 ด้านผู้ปกครอง'!N97</f>
        <v>มีปัญหา</v>
      </c>
      <c r="K97" s="103" t="e">
        <f>'ประเมิน 5 ด้านผู้ปกครอง'!P97</f>
        <v>#VALUE!</v>
      </c>
      <c r="L97" s="107" t="str">
        <f>'ประเมิน 5 ด้านผู้ปกครอง'!R97</f>
        <v>มีจุดแข็ง</v>
      </c>
    </row>
    <row r="98" spans="1:12" ht="21.95" customHeight="1" x14ac:dyDescent="0.5">
      <c r="A98" s="49" t="str">
        <f>นักเรียนประเมิน!A98</f>
        <v>95</v>
      </c>
      <c r="B98" s="49">
        <f>นักเรียนประเมิน!B98</f>
        <v>0</v>
      </c>
      <c r="C98" s="50">
        <f>นักเรียนประเมิน!C98</f>
        <v>0</v>
      </c>
      <c r="D98" s="51">
        <f>นักเรียนประเมิน!D98</f>
        <v>0</v>
      </c>
      <c r="E98" s="52">
        <f>นักเรียนประเมิน!E98</f>
        <v>0</v>
      </c>
      <c r="F98" s="107" t="str">
        <f>ครูประเมินนักเรียน!F98</f>
        <v>หญิง</v>
      </c>
      <c r="G98" s="107" t="str">
        <f>'ประเมิน 5 ด้านผู้ปกครอง'!H98</f>
        <v>มีปัญหา</v>
      </c>
      <c r="H98" s="107" t="str">
        <f>'ประเมิน 5 ด้านผู้ปกครอง'!J98</f>
        <v>มีปัญหา</v>
      </c>
      <c r="I98" s="107" t="str">
        <f>'ประเมิน 5 ด้านผู้ปกครอง'!L98</f>
        <v>มีปัญหา</v>
      </c>
      <c r="J98" s="107" t="str">
        <f>'ประเมิน 5 ด้านผู้ปกครอง'!N98</f>
        <v>มีปัญหา</v>
      </c>
      <c r="K98" s="103" t="e">
        <f>'ประเมิน 5 ด้านผู้ปกครอง'!P98</f>
        <v>#VALUE!</v>
      </c>
      <c r="L98" s="107" t="str">
        <f>'ประเมิน 5 ด้านผู้ปกครอง'!R98</f>
        <v>มีจุดแข็ง</v>
      </c>
    </row>
    <row r="99" spans="1:12" ht="21.95" customHeight="1" x14ac:dyDescent="0.5">
      <c r="A99" s="49" t="str">
        <f>นักเรียนประเมิน!A99</f>
        <v>96</v>
      </c>
      <c r="B99" s="49">
        <f>นักเรียนประเมิน!B99</f>
        <v>0</v>
      </c>
      <c r="C99" s="50">
        <f>นักเรียนประเมิน!C99</f>
        <v>0</v>
      </c>
      <c r="D99" s="51">
        <f>นักเรียนประเมิน!D99</f>
        <v>0</v>
      </c>
      <c r="E99" s="52">
        <f>นักเรียนประเมิน!E99</f>
        <v>0</v>
      </c>
      <c r="F99" s="107" t="str">
        <f>ครูประเมินนักเรียน!F99</f>
        <v>หญิง</v>
      </c>
      <c r="G99" s="107" t="str">
        <f>'ประเมิน 5 ด้านผู้ปกครอง'!H99</f>
        <v>มีปัญหา</v>
      </c>
      <c r="H99" s="107" t="str">
        <f>'ประเมิน 5 ด้านผู้ปกครอง'!J99</f>
        <v>มีปัญหา</v>
      </c>
      <c r="I99" s="107" t="str">
        <f>'ประเมิน 5 ด้านผู้ปกครอง'!L99</f>
        <v>มีปัญหา</v>
      </c>
      <c r="J99" s="107" t="str">
        <f>'ประเมิน 5 ด้านผู้ปกครอง'!N99</f>
        <v>มีปัญหา</v>
      </c>
      <c r="K99" s="103" t="e">
        <f>'ประเมิน 5 ด้านผู้ปกครอง'!P99</f>
        <v>#VALUE!</v>
      </c>
      <c r="L99" s="107" t="str">
        <f>'ประเมิน 5 ด้านผู้ปกครอง'!R99</f>
        <v>มีจุดแข็ง</v>
      </c>
    </row>
    <row r="100" spans="1:12" ht="21.95" customHeight="1" x14ac:dyDescent="0.5">
      <c r="A100" s="49" t="str">
        <f>นักเรียนประเมิน!A100</f>
        <v>97</v>
      </c>
      <c r="B100" s="49">
        <f>นักเรียนประเมิน!B100</f>
        <v>0</v>
      </c>
      <c r="C100" s="50">
        <f>นักเรียนประเมิน!C100</f>
        <v>0</v>
      </c>
      <c r="D100" s="51">
        <f>นักเรียนประเมิน!D100</f>
        <v>0</v>
      </c>
      <c r="E100" s="52">
        <f>นักเรียนประเมิน!E100</f>
        <v>0</v>
      </c>
      <c r="F100" s="107" t="str">
        <f>ครูประเมินนักเรียน!F100</f>
        <v>หญิง</v>
      </c>
      <c r="G100" s="107" t="str">
        <f>'ประเมิน 5 ด้านผู้ปกครอง'!H100</f>
        <v>มีปัญหา</v>
      </c>
      <c r="H100" s="107" t="str">
        <f>'ประเมิน 5 ด้านผู้ปกครอง'!J100</f>
        <v>มีปัญหา</v>
      </c>
      <c r="I100" s="107" t="str">
        <f>'ประเมิน 5 ด้านผู้ปกครอง'!L100</f>
        <v>มีปัญหา</v>
      </c>
      <c r="J100" s="107" t="str">
        <f>'ประเมิน 5 ด้านผู้ปกครอง'!N100</f>
        <v>มีปัญหา</v>
      </c>
      <c r="K100" s="103" t="e">
        <f>'ประเมิน 5 ด้านผู้ปกครอง'!P100</f>
        <v>#VALUE!</v>
      </c>
      <c r="L100" s="107" t="str">
        <f>'ประเมิน 5 ด้านผู้ปกครอง'!R100</f>
        <v>มีจุดแข็ง</v>
      </c>
    </row>
    <row r="101" spans="1:12" ht="21.95" customHeight="1" x14ac:dyDescent="0.5">
      <c r="A101" s="49" t="str">
        <f>นักเรียนประเมิน!A101</f>
        <v>98</v>
      </c>
      <c r="B101" s="49">
        <f>นักเรียนประเมิน!B101</f>
        <v>0</v>
      </c>
      <c r="C101" s="50">
        <f>นักเรียนประเมิน!C101</f>
        <v>0</v>
      </c>
      <c r="D101" s="51">
        <f>นักเรียนประเมิน!D101</f>
        <v>0</v>
      </c>
      <c r="E101" s="52">
        <f>นักเรียนประเมิน!E101</f>
        <v>0</v>
      </c>
      <c r="F101" s="107" t="str">
        <f>ครูประเมินนักเรียน!F101</f>
        <v>หญิง</v>
      </c>
      <c r="G101" s="107" t="str">
        <f>'ประเมิน 5 ด้านผู้ปกครอง'!H101</f>
        <v>มีปัญหา</v>
      </c>
      <c r="H101" s="107" t="str">
        <f>'ประเมิน 5 ด้านผู้ปกครอง'!J101</f>
        <v>มีปัญหา</v>
      </c>
      <c r="I101" s="107" t="str">
        <f>'ประเมิน 5 ด้านผู้ปกครอง'!L101</f>
        <v>มีปัญหา</v>
      </c>
      <c r="J101" s="107" t="str">
        <f>'ประเมิน 5 ด้านผู้ปกครอง'!N101</f>
        <v>มีปัญหา</v>
      </c>
      <c r="K101" s="103" t="e">
        <f>'ประเมิน 5 ด้านผู้ปกครอง'!P101</f>
        <v>#VALUE!</v>
      </c>
      <c r="L101" s="107" t="str">
        <f>'ประเมิน 5 ด้านผู้ปกครอง'!R101</f>
        <v>มีจุดแข็ง</v>
      </c>
    </row>
    <row r="102" spans="1:12" ht="21.95" customHeight="1" x14ac:dyDescent="0.5">
      <c r="A102" s="49" t="str">
        <f>นักเรียนประเมิน!A102</f>
        <v>99</v>
      </c>
      <c r="B102" s="49">
        <f>นักเรียนประเมิน!B102</f>
        <v>0</v>
      </c>
      <c r="C102" s="50">
        <f>นักเรียนประเมิน!C102</f>
        <v>0</v>
      </c>
      <c r="D102" s="51">
        <f>นักเรียนประเมิน!D102</f>
        <v>0</v>
      </c>
      <c r="E102" s="52">
        <f>นักเรียนประเมิน!E102</f>
        <v>0</v>
      </c>
      <c r="F102" s="107" t="str">
        <f>ครูประเมินนักเรียน!F102</f>
        <v>หญิง</v>
      </c>
      <c r="G102" s="107" t="str">
        <f>'ประเมิน 5 ด้านผู้ปกครอง'!H102</f>
        <v>มีปัญหา</v>
      </c>
      <c r="H102" s="107" t="str">
        <f>'ประเมิน 5 ด้านผู้ปกครอง'!J102</f>
        <v>มีปัญหา</v>
      </c>
      <c r="I102" s="107" t="str">
        <f>'ประเมิน 5 ด้านผู้ปกครอง'!L102</f>
        <v>มีปัญหา</v>
      </c>
      <c r="J102" s="107" t="str">
        <f>'ประเมิน 5 ด้านผู้ปกครอง'!N102</f>
        <v>มีปัญหา</v>
      </c>
      <c r="K102" s="103" t="e">
        <f>'ประเมิน 5 ด้านผู้ปกครอง'!P102</f>
        <v>#VALUE!</v>
      </c>
      <c r="L102" s="107" t="str">
        <f>'ประเมิน 5 ด้านผู้ปกครอง'!R102</f>
        <v>มีจุดแข็ง</v>
      </c>
    </row>
    <row r="103" spans="1:12" ht="21.95" customHeight="1" x14ac:dyDescent="0.5">
      <c r="A103" s="49" t="str">
        <f>นักเรียนประเมิน!A103</f>
        <v>100</v>
      </c>
      <c r="B103" s="49">
        <f>นักเรียนประเมิน!B103</f>
        <v>0</v>
      </c>
      <c r="C103" s="50">
        <f>นักเรียนประเมิน!C103</f>
        <v>0</v>
      </c>
      <c r="D103" s="51">
        <f>นักเรียนประเมิน!D103</f>
        <v>0</v>
      </c>
      <c r="E103" s="52">
        <f>นักเรียนประเมิน!E103</f>
        <v>0</v>
      </c>
      <c r="F103" s="107" t="str">
        <f>ครูประเมินนักเรียน!F103</f>
        <v>หญิง</v>
      </c>
      <c r="G103" s="107" t="str">
        <f>'ประเมิน 5 ด้านผู้ปกครอง'!H103</f>
        <v>มีปัญหา</v>
      </c>
      <c r="H103" s="107" t="str">
        <f>'ประเมิน 5 ด้านผู้ปกครอง'!J103</f>
        <v>มีปัญหา</v>
      </c>
      <c r="I103" s="107" t="str">
        <f>'ประเมิน 5 ด้านผู้ปกครอง'!L103</f>
        <v>มีปัญหา</v>
      </c>
      <c r="J103" s="107" t="str">
        <f>'ประเมิน 5 ด้านผู้ปกครอง'!N103</f>
        <v>มีปัญหา</v>
      </c>
      <c r="K103" s="103" t="e">
        <f>'ประเมิน 5 ด้านผู้ปกครอง'!P103</f>
        <v>#VALUE!</v>
      </c>
      <c r="L103" s="107" t="str">
        <f>'ประเมิน 5 ด้านผู้ปกครอง'!R103</f>
        <v>มีจุดแข็ง</v>
      </c>
    </row>
    <row r="104" spans="1:12" ht="21.95" customHeight="1" x14ac:dyDescent="0.5">
      <c r="A104" s="49" t="str">
        <f>นักเรียนประเมิน!A104</f>
        <v>101</v>
      </c>
      <c r="B104" s="49">
        <f>นักเรียนประเมิน!B104</f>
        <v>0</v>
      </c>
      <c r="C104" s="50">
        <f>นักเรียนประเมิน!C104</f>
        <v>0</v>
      </c>
      <c r="D104" s="51">
        <f>นักเรียนประเมิน!D104</f>
        <v>0</v>
      </c>
      <c r="E104" s="52">
        <f>นักเรียนประเมิน!E104</f>
        <v>0</v>
      </c>
      <c r="F104" s="107" t="str">
        <f>ครูประเมินนักเรียน!F104</f>
        <v>หญิง</v>
      </c>
      <c r="G104" s="107" t="str">
        <f>'ประเมิน 5 ด้านผู้ปกครอง'!H104</f>
        <v>มีปัญหา</v>
      </c>
      <c r="H104" s="107" t="str">
        <f>'ประเมิน 5 ด้านผู้ปกครอง'!J104</f>
        <v>มีปัญหา</v>
      </c>
      <c r="I104" s="107" t="str">
        <f>'ประเมิน 5 ด้านผู้ปกครอง'!L104</f>
        <v>มีปัญหา</v>
      </c>
      <c r="J104" s="107" t="str">
        <f>'ประเมิน 5 ด้านผู้ปกครอง'!N104</f>
        <v>มีปัญหา</v>
      </c>
      <c r="K104" s="103" t="e">
        <f>'ประเมิน 5 ด้านผู้ปกครอง'!P104</f>
        <v>#VALUE!</v>
      </c>
      <c r="L104" s="107" t="str">
        <f>'ประเมิน 5 ด้านผู้ปกครอง'!R104</f>
        <v>มีจุดแข็ง</v>
      </c>
    </row>
    <row r="105" spans="1:12" ht="21.95" customHeight="1" x14ac:dyDescent="0.5">
      <c r="A105" s="49" t="str">
        <f>นักเรียนประเมิน!A105</f>
        <v>102</v>
      </c>
      <c r="B105" s="49">
        <f>นักเรียนประเมิน!B105</f>
        <v>0</v>
      </c>
      <c r="C105" s="50">
        <f>นักเรียนประเมิน!C105</f>
        <v>0</v>
      </c>
      <c r="D105" s="51">
        <f>นักเรียนประเมิน!D105</f>
        <v>0</v>
      </c>
      <c r="E105" s="52">
        <f>นักเรียนประเมิน!E105</f>
        <v>0</v>
      </c>
      <c r="F105" s="107" t="str">
        <f>ครูประเมินนักเรียน!F105</f>
        <v>หญิง</v>
      </c>
      <c r="G105" s="107" t="str">
        <f>'ประเมิน 5 ด้านผู้ปกครอง'!H105</f>
        <v>มีปัญหา</v>
      </c>
      <c r="H105" s="107" t="str">
        <f>'ประเมิน 5 ด้านผู้ปกครอง'!J105</f>
        <v>มีปัญหา</v>
      </c>
      <c r="I105" s="107" t="str">
        <f>'ประเมิน 5 ด้านผู้ปกครอง'!L105</f>
        <v>มีปัญหา</v>
      </c>
      <c r="J105" s="107" t="str">
        <f>'ประเมิน 5 ด้านผู้ปกครอง'!N105</f>
        <v>มีปัญหา</v>
      </c>
      <c r="K105" s="103" t="e">
        <f>'ประเมิน 5 ด้านผู้ปกครอง'!P105</f>
        <v>#VALUE!</v>
      </c>
      <c r="L105" s="107" t="str">
        <f>'ประเมิน 5 ด้านผู้ปกครอง'!R105</f>
        <v>มีจุดแข็ง</v>
      </c>
    </row>
    <row r="106" spans="1:12" ht="21.95" customHeight="1" x14ac:dyDescent="0.5">
      <c r="A106" s="49" t="str">
        <f>นักเรียนประเมิน!A106</f>
        <v>103</v>
      </c>
      <c r="B106" s="49">
        <f>นักเรียนประเมิน!B106</f>
        <v>0</v>
      </c>
      <c r="C106" s="50">
        <f>นักเรียนประเมิน!C106</f>
        <v>0</v>
      </c>
      <c r="D106" s="51">
        <f>นักเรียนประเมิน!D106</f>
        <v>0</v>
      </c>
      <c r="E106" s="52">
        <f>นักเรียนประเมิน!E106</f>
        <v>0</v>
      </c>
      <c r="F106" s="107" t="str">
        <f>ครูประเมินนักเรียน!F106</f>
        <v>หญิง</v>
      </c>
      <c r="G106" s="107" t="str">
        <f>'ประเมิน 5 ด้านผู้ปกครอง'!H106</f>
        <v>มีปัญหา</v>
      </c>
      <c r="H106" s="107" t="str">
        <f>'ประเมิน 5 ด้านผู้ปกครอง'!J106</f>
        <v>มีปัญหา</v>
      </c>
      <c r="I106" s="107" t="str">
        <f>'ประเมิน 5 ด้านผู้ปกครอง'!L106</f>
        <v>มีปัญหา</v>
      </c>
      <c r="J106" s="107" t="str">
        <f>'ประเมิน 5 ด้านผู้ปกครอง'!N106</f>
        <v>มีปัญหา</v>
      </c>
      <c r="K106" s="103" t="e">
        <f>'ประเมิน 5 ด้านผู้ปกครอง'!P106</f>
        <v>#VALUE!</v>
      </c>
      <c r="L106" s="107" t="str">
        <f>'ประเมิน 5 ด้านผู้ปกครอง'!R106</f>
        <v>มีจุดแข็ง</v>
      </c>
    </row>
    <row r="107" spans="1:12" ht="21.95" customHeight="1" x14ac:dyDescent="0.5">
      <c r="A107" s="49" t="str">
        <f>นักเรียนประเมิน!A107</f>
        <v>104</v>
      </c>
      <c r="B107" s="49">
        <f>นักเรียนประเมิน!B107</f>
        <v>0</v>
      </c>
      <c r="C107" s="50">
        <f>นักเรียนประเมิน!C107</f>
        <v>0</v>
      </c>
      <c r="D107" s="51">
        <f>นักเรียนประเมิน!D107</f>
        <v>0</v>
      </c>
      <c r="E107" s="52">
        <f>นักเรียนประเมิน!E107</f>
        <v>0</v>
      </c>
      <c r="F107" s="107" t="str">
        <f>ครูประเมินนักเรียน!F107</f>
        <v>หญิง</v>
      </c>
      <c r="G107" s="107" t="str">
        <f>'ประเมิน 5 ด้านผู้ปกครอง'!H107</f>
        <v>มีปัญหา</v>
      </c>
      <c r="H107" s="107" t="str">
        <f>'ประเมิน 5 ด้านผู้ปกครอง'!J107</f>
        <v>มีปัญหา</v>
      </c>
      <c r="I107" s="107" t="str">
        <f>'ประเมิน 5 ด้านผู้ปกครอง'!L107</f>
        <v>มีปัญหา</v>
      </c>
      <c r="J107" s="107" t="str">
        <f>'ประเมิน 5 ด้านผู้ปกครอง'!N107</f>
        <v>มีปัญหา</v>
      </c>
      <c r="K107" s="103" t="e">
        <f>'ประเมิน 5 ด้านผู้ปกครอง'!P107</f>
        <v>#VALUE!</v>
      </c>
      <c r="L107" s="107" t="str">
        <f>'ประเมิน 5 ด้านผู้ปกครอง'!R107</f>
        <v>มีจุดแข็ง</v>
      </c>
    </row>
    <row r="108" spans="1:12" ht="21.95" customHeight="1" x14ac:dyDescent="0.5">
      <c r="A108" s="49" t="str">
        <f>นักเรียนประเมิน!A108</f>
        <v>105</v>
      </c>
      <c r="B108" s="49">
        <f>นักเรียนประเมิน!B108</f>
        <v>0</v>
      </c>
      <c r="C108" s="50">
        <f>นักเรียนประเมิน!C108</f>
        <v>0</v>
      </c>
      <c r="D108" s="51">
        <f>นักเรียนประเมิน!D108</f>
        <v>0</v>
      </c>
      <c r="E108" s="52">
        <f>นักเรียนประเมิน!E108</f>
        <v>0</v>
      </c>
      <c r="F108" s="107" t="str">
        <f>ครูประเมินนักเรียน!F108</f>
        <v>หญิง</v>
      </c>
      <c r="G108" s="107" t="str">
        <f>'ประเมิน 5 ด้านผู้ปกครอง'!H108</f>
        <v>มีปัญหา</v>
      </c>
      <c r="H108" s="107" t="str">
        <f>'ประเมิน 5 ด้านผู้ปกครอง'!J108</f>
        <v>มีปัญหา</v>
      </c>
      <c r="I108" s="107" t="str">
        <f>'ประเมิน 5 ด้านผู้ปกครอง'!L108</f>
        <v>มีปัญหา</v>
      </c>
      <c r="J108" s="107" t="str">
        <f>'ประเมิน 5 ด้านผู้ปกครอง'!N108</f>
        <v>มีปัญหา</v>
      </c>
      <c r="K108" s="103" t="e">
        <f>'ประเมิน 5 ด้านผู้ปกครอง'!P108</f>
        <v>#VALUE!</v>
      </c>
      <c r="L108" s="107" t="str">
        <f>'ประเมิน 5 ด้านผู้ปกครอง'!R108</f>
        <v>มีจุดแข็ง</v>
      </c>
    </row>
    <row r="109" spans="1:12" ht="21.95" customHeight="1" x14ac:dyDescent="0.5">
      <c r="A109" s="49" t="str">
        <f>นักเรียนประเมิน!A109</f>
        <v>106</v>
      </c>
      <c r="B109" s="49">
        <f>นักเรียนประเมิน!B109</f>
        <v>0</v>
      </c>
      <c r="C109" s="50">
        <f>นักเรียนประเมิน!C109</f>
        <v>0</v>
      </c>
      <c r="D109" s="51">
        <f>นักเรียนประเมิน!D109</f>
        <v>0</v>
      </c>
      <c r="E109" s="52">
        <f>นักเรียนประเมิน!E109</f>
        <v>0</v>
      </c>
      <c r="F109" s="107" t="str">
        <f>ครูประเมินนักเรียน!F109</f>
        <v>หญิง</v>
      </c>
      <c r="G109" s="107" t="str">
        <f>'ประเมิน 5 ด้านผู้ปกครอง'!H109</f>
        <v>มีปัญหา</v>
      </c>
      <c r="H109" s="107" t="str">
        <f>'ประเมิน 5 ด้านผู้ปกครอง'!J109</f>
        <v>มีปัญหา</v>
      </c>
      <c r="I109" s="107" t="str">
        <f>'ประเมิน 5 ด้านผู้ปกครอง'!L109</f>
        <v>มีปัญหา</v>
      </c>
      <c r="J109" s="107" t="str">
        <f>'ประเมิน 5 ด้านผู้ปกครอง'!N109</f>
        <v>มีปัญหา</v>
      </c>
      <c r="K109" s="103" t="e">
        <f>'ประเมิน 5 ด้านผู้ปกครอง'!P109</f>
        <v>#VALUE!</v>
      </c>
      <c r="L109" s="107" t="str">
        <f>'ประเมิน 5 ด้านผู้ปกครอง'!R109</f>
        <v>มีจุดแข็ง</v>
      </c>
    </row>
    <row r="110" spans="1:12" ht="21.95" customHeight="1" x14ac:dyDescent="0.5">
      <c r="A110" s="49" t="str">
        <f>นักเรียนประเมิน!A110</f>
        <v>107</v>
      </c>
      <c r="B110" s="49">
        <f>นักเรียนประเมิน!B110</f>
        <v>0</v>
      </c>
      <c r="C110" s="50">
        <f>นักเรียนประเมิน!C110</f>
        <v>0</v>
      </c>
      <c r="D110" s="51">
        <f>นักเรียนประเมิน!D110</f>
        <v>0</v>
      </c>
      <c r="E110" s="52">
        <f>นักเรียนประเมิน!E110</f>
        <v>0</v>
      </c>
      <c r="F110" s="107" t="str">
        <f>ครูประเมินนักเรียน!F110</f>
        <v>หญิง</v>
      </c>
      <c r="G110" s="107" t="str">
        <f>'ประเมิน 5 ด้านผู้ปกครอง'!H110</f>
        <v>มีปัญหา</v>
      </c>
      <c r="H110" s="107" t="str">
        <f>'ประเมิน 5 ด้านผู้ปกครอง'!J110</f>
        <v>มีปัญหา</v>
      </c>
      <c r="I110" s="107" t="str">
        <f>'ประเมิน 5 ด้านผู้ปกครอง'!L110</f>
        <v>มีปัญหา</v>
      </c>
      <c r="J110" s="107" t="str">
        <f>'ประเมิน 5 ด้านผู้ปกครอง'!N110</f>
        <v>มีปัญหา</v>
      </c>
      <c r="K110" s="103" t="e">
        <f>'ประเมิน 5 ด้านผู้ปกครอง'!P110</f>
        <v>#VALUE!</v>
      </c>
      <c r="L110" s="107" t="str">
        <f>'ประเมิน 5 ด้านผู้ปกครอง'!R110</f>
        <v>มีจุดแข็ง</v>
      </c>
    </row>
    <row r="111" spans="1:12" ht="21.95" customHeight="1" x14ac:dyDescent="0.5">
      <c r="A111" s="49" t="str">
        <f>นักเรียนประเมิน!A111</f>
        <v>108</v>
      </c>
      <c r="B111" s="49">
        <f>นักเรียนประเมิน!B111</f>
        <v>0</v>
      </c>
      <c r="C111" s="50">
        <f>นักเรียนประเมิน!C111</f>
        <v>0</v>
      </c>
      <c r="D111" s="51">
        <f>นักเรียนประเมิน!D111</f>
        <v>0</v>
      </c>
      <c r="E111" s="52">
        <f>นักเรียนประเมิน!E111</f>
        <v>0</v>
      </c>
      <c r="F111" s="107" t="str">
        <f>ครูประเมินนักเรียน!F111</f>
        <v>หญิง</v>
      </c>
      <c r="G111" s="107" t="str">
        <f>'ประเมิน 5 ด้านผู้ปกครอง'!H111</f>
        <v>มีปัญหา</v>
      </c>
      <c r="H111" s="107" t="str">
        <f>'ประเมิน 5 ด้านผู้ปกครอง'!J111</f>
        <v>มีปัญหา</v>
      </c>
      <c r="I111" s="107" t="str">
        <f>'ประเมิน 5 ด้านผู้ปกครอง'!L111</f>
        <v>มีปัญหา</v>
      </c>
      <c r="J111" s="107" t="str">
        <f>'ประเมิน 5 ด้านผู้ปกครอง'!N111</f>
        <v>มีปัญหา</v>
      </c>
      <c r="K111" s="103" t="e">
        <f>'ประเมิน 5 ด้านผู้ปกครอง'!P111</f>
        <v>#VALUE!</v>
      </c>
      <c r="L111" s="107" t="str">
        <f>'ประเมิน 5 ด้านผู้ปกครอง'!R111</f>
        <v>มีจุดแข็ง</v>
      </c>
    </row>
    <row r="112" spans="1:12" ht="21.95" customHeight="1" x14ac:dyDescent="0.5">
      <c r="A112" s="49" t="str">
        <f>นักเรียนประเมิน!A112</f>
        <v>109</v>
      </c>
      <c r="B112" s="49">
        <f>นักเรียนประเมิน!B112</f>
        <v>0</v>
      </c>
      <c r="C112" s="50">
        <f>นักเรียนประเมิน!C112</f>
        <v>0</v>
      </c>
      <c r="D112" s="51">
        <f>นักเรียนประเมิน!D112</f>
        <v>0</v>
      </c>
      <c r="E112" s="52">
        <f>นักเรียนประเมิน!E112</f>
        <v>0</v>
      </c>
      <c r="F112" s="107" t="str">
        <f>ครูประเมินนักเรียน!F112</f>
        <v>หญิง</v>
      </c>
      <c r="G112" s="107" t="str">
        <f>'ประเมิน 5 ด้านผู้ปกครอง'!H112</f>
        <v>มีปัญหา</v>
      </c>
      <c r="H112" s="107" t="str">
        <f>'ประเมิน 5 ด้านผู้ปกครอง'!J112</f>
        <v>มีปัญหา</v>
      </c>
      <c r="I112" s="107" t="str">
        <f>'ประเมิน 5 ด้านผู้ปกครอง'!L112</f>
        <v>มีปัญหา</v>
      </c>
      <c r="J112" s="107" t="str">
        <f>'ประเมิน 5 ด้านผู้ปกครอง'!N112</f>
        <v>มีปัญหา</v>
      </c>
      <c r="K112" s="103" t="e">
        <f>'ประเมิน 5 ด้านผู้ปกครอง'!P112</f>
        <v>#VALUE!</v>
      </c>
      <c r="L112" s="107" t="str">
        <f>'ประเมิน 5 ด้านผู้ปกครอง'!R112</f>
        <v>มีจุดแข็ง</v>
      </c>
    </row>
    <row r="113" spans="1:12" ht="21.95" customHeight="1" x14ac:dyDescent="0.5">
      <c r="A113" s="49" t="str">
        <f>นักเรียนประเมิน!A113</f>
        <v>110</v>
      </c>
      <c r="B113" s="49">
        <f>นักเรียนประเมิน!B113</f>
        <v>0</v>
      </c>
      <c r="C113" s="50">
        <f>นักเรียนประเมิน!C113</f>
        <v>0</v>
      </c>
      <c r="D113" s="51">
        <f>นักเรียนประเมิน!D113</f>
        <v>0</v>
      </c>
      <c r="E113" s="52">
        <f>นักเรียนประเมิน!E113</f>
        <v>0</v>
      </c>
      <c r="F113" s="107" t="str">
        <f>ครูประเมินนักเรียน!F113</f>
        <v>หญิง</v>
      </c>
      <c r="G113" s="107" t="str">
        <f>'ประเมิน 5 ด้านผู้ปกครอง'!H113</f>
        <v>มีปัญหา</v>
      </c>
      <c r="H113" s="107" t="str">
        <f>'ประเมิน 5 ด้านผู้ปกครอง'!J113</f>
        <v>มีปัญหา</v>
      </c>
      <c r="I113" s="107" t="str">
        <f>'ประเมิน 5 ด้านผู้ปกครอง'!L113</f>
        <v>มีปัญหา</v>
      </c>
      <c r="J113" s="107" t="str">
        <f>'ประเมิน 5 ด้านผู้ปกครอง'!N113</f>
        <v>มีปัญหา</v>
      </c>
      <c r="K113" s="103" t="e">
        <f>'ประเมิน 5 ด้านผู้ปกครอง'!P113</f>
        <v>#VALUE!</v>
      </c>
      <c r="L113" s="107" t="str">
        <f>'ประเมิน 5 ด้านผู้ปกครอง'!R113</f>
        <v>มีจุดแข็ง</v>
      </c>
    </row>
    <row r="114" spans="1:12" ht="21.95" customHeight="1" x14ac:dyDescent="0.5">
      <c r="A114" s="49" t="str">
        <f>นักเรียนประเมิน!A114</f>
        <v>111</v>
      </c>
      <c r="B114" s="49">
        <f>นักเรียนประเมิน!B114</f>
        <v>0</v>
      </c>
      <c r="C114" s="50">
        <f>นักเรียนประเมิน!C114</f>
        <v>0</v>
      </c>
      <c r="D114" s="51">
        <f>นักเรียนประเมิน!D114</f>
        <v>0</v>
      </c>
      <c r="E114" s="52">
        <f>นักเรียนประเมิน!E114</f>
        <v>0</v>
      </c>
      <c r="F114" s="107" t="str">
        <f>ครูประเมินนักเรียน!F114</f>
        <v>หญิง</v>
      </c>
      <c r="G114" s="107" t="str">
        <f>'ประเมิน 5 ด้านผู้ปกครอง'!H114</f>
        <v>มีปัญหา</v>
      </c>
      <c r="H114" s="107" t="str">
        <f>'ประเมิน 5 ด้านผู้ปกครอง'!J114</f>
        <v>มีปัญหา</v>
      </c>
      <c r="I114" s="107" t="str">
        <f>'ประเมิน 5 ด้านผู้ปกครอง'!L114</f>
        <v>มีปัญหา</v>
      </c>
      <c r="J114" s="107" t="str">
        <f>'ประเมิน 5 ด้านผู้ปกครอง'!N114</f>
        <v>มีปัญหา</v>
      </c>
      <c r="K114" s="103" t="e">
        <f>'ประเมิน 5 ด้านผู้ปกครอง'!P114</f>
        <v>#VALUE!</v>
      </c>
      <c r="L114" s="107" t="str">
        <f>'ประเมิน 5 ด้านผู้ปกครอง'!R114</f>
        <v>มีจุดแข็ง</v>
      </c>
    </row>
    <row r="115" spans="1:12" ht="21.95" customHeight="1" x14ac:dyDescent="0.5">
      <c r="A115" s="49" t="str">
        <f>นักเรียนประเมิน!A115</f>
        <v>112</v>
      </c>
      <c r="B115" s="49">
        <f>นักเรียนประเมิน!B115</f>
        <v>0</v>
      </c>
      <c r="C115" s="50">
        <f>นักเรียนประเมิน!C115</f>
        <v>0</v>
      </c>
      <c r="D115" s="51">
        <f>นักเรียนประเมิน!D115</f>
        <v>0</v>
      </c>
      <c r="E115" s="52">
        <f>นักเรียนประเมิน!E115</f>
        <v>0</v>
      </c>
      <c r="F115" s="107" t="str">
        <f>ครูประเมินนักเรียน!F115</f>
        <v>หญิง</v>
      </c>
      <c r="G115" s="107" t="str">
        <f>'ประเมิน 5 ด้านผู้ปกครอง'!H115</f>
        <v>มีปัญหา</v>
      </c>
      <c r="H115" s="107" t="str">
        <f>'ประเมิน 5 ด้านผู้ปกครอง'!J115</f>
        <v>มีปัญหา</v>
      </c>
      <c r="I115" s="107" t="str">
        <f>'ประเมิน 5 ด้านผู้ปกครอง'!L115</f>
        <v>มีปัญหา</v>
      </c>
      <c r="J115" s="107" t="str">
        <f>'ประเมิน 5 ด้านผู้ปกครอง'!N115</f>
        <v>มีปัญหา</v>
      </c>
      <c r="K115" s="103" t="e">
        <f>'ประเมิน 5 ด้านผู้ปกครอง'!P115</f>
        <v>#VALUE!</v>
      </c>
      <c r="L115" s="107" t="str">
        <f>'ประเมิน 5 ด้านผู้ปกครอง'!R115</f>
        <v>มีจุดแข็ง</v>
      </c>
    </row>
    <row r="116" spans="1:12" ht="21.95" customHeight="1" x14ac:dyDescent="0.5">
      <c r="A116" s="49" t="str">
        <f>นักเรียนประเมิน!A116</f>
        <v>113</v>
      </c>
      <c r="B116" s="49">
        <f>นักเรียนประเมิน!B116</f>
        <v>0</v>
      </c>
      <c r="C116" s="50">
        <f>นักเรียนประเมิน!C116</f>
        <v>0</v>
      </c>
      <c r="D116" s="51">
        <f>นักเรียนประเมิน!D116</f>
        <v>0</v>
      </c>
      <c r="E116" s="52">
        <f>นักเรียนประเมิน!E116</f>
        <v>0</v>
      </c>
      <c r="F116" s="107" t="str">
        <f>ครูประเมินนักเรียน!F116</f>
        <v>หญิง</v>
      </c>
      <c r="G116" s="107" t="str">
        <f>'ประเมิน 5 ด้านผู้ปกครอง'!H116</f>
        <v>มีปัญหา</v>
      </c>
      <c r="H116" s="107" t="str">
        <f>'ประเมิน 5 ด้านผู้ปกครอง'!J116</f>
        <v>มีปัญหา</v>
      </c>
      <c r="I116" s="107" t="str">
        <f>'ประเมิน 5 ด้านผู้ปกครอง'!L116</f>
        <v>มีปัญหา</v>
      </c>
      <c r="J116" s="107" t="str">
        <f>'ประเมิน 5 ด้านผู้ปกครอง'!N116</f>
        <v>มีปัญหา</v>
      </c>
      <c r="K116" s="103" t="e">
        <f>'ประเมิน 5 ด้านผู้ปกครอง'!P116</f>
        <v>#VALUE!</v>
      </c>
      <c r="L116" s="107" t="str">
        <f>'ประเมิน 5 ด้านผู้ปกครอง'!R116</f>
        <v>มีจุดแข็ง</v>
      </c>
    </row>
    <row r="117" spans="1:12" ht="21.95" customHeight="1" x14ac:dyDescent="0.5">
      <c r="A117" s="49" t="str">
        <f>นักเรียนประเมิน!A117</f>
        <v>114</v>
      </c>
      <c r="B117" s="49">
        <f>นักเรียนประเมิน!B117</f>
        <v>0</v>
      </c>
      <c r="C117" s="50">
        <f>นักเรียนประเมิน!C117</f>
        <v>0</v>
      </c>
      <c r="D117" s="51">
        <f>นักเรียนประเมิน!D117</f>
        <v>0</v>
      </c>
      <c r="E117" s="52">
        <f>นักเรียนประเมิน!E117</f>
        <v>0</v>
      </c>
      <c r="F117" s="107" t="str">
        <f>ครูประเมินนักเรียน!F117</f>
        <v>หญิง</v>
      </c>
      <c r="G117" s="107" t="str">
        <f>'ประเมิน 5 ด้านผู้ปกครอง'!H117</f>
        <v>มีปัญหา</v>
      </c>
      <c r="H117" s="107" t="str">
        <f>'ประเมิน 5 ด้านผู้ปกครอง'!J117</f>
        <v>มีปัญหา</v>
      </c>
      <c r="I117" s="107" t="str">
        <f>'ประเมิน 5 ด้านผู้ปกครอง'!L117</f>
        <v>มีปัญหา</v>
      </c>
      <c r="J117" s="107" t="str">
        <f>'ประเมิน 5 ด้านผู้ปกครอง'!N117</f>
        <v>มีปัญหา</v>
      </c>
      <c r="K117" s="103" t="e">
        <f>'ประเมิน 5 ด้านผู้ปกครอง'!P117</f>
        <v>#VALUE!</v>
      </c>
      <c r="L117" s="107" t="str">
        <f>'ประเมิน 5 ด้านผู้ปกครอง'!R117</f>
        <v>มีจุดแข็ง</v>
      </c>
    </row>
    <row r="118" spans="1:12" ht="21.95" customHeight="1" x14ac:dyDescent="0.5">
      <c r="A118" s="49" t="str">
        <f>นักเรียนประเมิน!A118</f>
        <v>115</v>
      </c>
      <c r="B118" s="49">
        <f>นักเรียนประเมิน!B118</f>
        <v>0</v>
      </c>
      <c r="C118" s="50">
        <f>นักเรียนประเมิน!C118</f>
        <v>0</v>
      </c>
      <c r="D118" s="51">
        <f>นักเรียนประเมิน!D118</f>
        <v>0</v>
      </c>
      <c r="E118" s="52">
        <f>นักเรียนประเมิน!E118</f>
        <v>0</v>
      </c>
      <c r="F118" s="107" t="str">
        <f>ครูประเมินนักเรียน!F118</f>
        <v>หญิง</v>
      </c>
      <c r="G118" s="107" t="str">
        <f>'ประเมิน 5 ด้านผู้ปกครอง'!H118</f>
        <v>มีปัญหา</v>
      </c>
      <c r="H118" s="107" t="str">
        <f>'ประเมิน 5 ด้านผู้ปกครอง'!J118</f>
        <v>มีปัญหา</v>
      </c>
      <c r="I118" s="107" t="str">
        <f>'ประเมิน 5 ด้านผู้ปกครอง'!L118</f>
        <v>มีปัญหา</v>
      </c>
      <c r="J118" s="107" t="str">
        <f>'ประเมิน 5 ด้านผู้ปกครอง'!N118</f>
        <v>มีปัญหา</v>
      </c>
      <c r="K118" s="103" t="e">
        <f>'ประเมิน 5 ด้านผู้ปกครอง'!P118</f>
        <v>#VALUE!</v>
      </c>
      <c r="L118" s="107" t="str">
        <f>'ประเมิน 5 ด้านผู้ปกครอง'!R118</f>
        <v>มีจุดแข็ง</v>
      </c>
    </row>
    <row r="119" spans="1:12" ht="21.95" customHeight="1" x14ac:dyDescent="0.5">
      <c r="A119" s="49" t="str">
        <f>นักเรียนประเมิน!A119</f>
        <v>116</v>
      </c>
      <c r="B119" s="49">
        <f>นักเรียนประเมิน!B119</f>
        <v>0</v>
      </c>
      <c r="C119" s="50">
        <f>นักเรียนประเมิน!C119</f>
        <v>0</v>
      </c>
      <c r="D119" s="51">
        <f>นักเรียนประเมิน!D119</f>
        <v>0</v>
      </c>
      <c r="E119" s="52">
        <f>นักเรียนประเมิน!E119</f>
        <v>0</v>
      </c>
      <c r="F119" s="107" t="str">
        <f>ครูประเมินนักเรียน!F119</f>
        <v>หญิง</v>
      </c>
      <c r="G119" s="107" t="str">
        <f>'ประเมิน 5 ด้านผู้ปกครอง'!H119</f>
        <v>มีปัญหา</v>
      </c>
      <c r="H119" s="107" t="str">
        <f>'ประเมิน 5 ด้านผู้ปกครอง'!J119</f>
        <v>มีปัญหา</v>
      </c>
      <c r="I119" s="107" t="str">
        <f>'ประเมิน 5 ด้านผู้ปกครอง'!L119</f>
        <v>มีปัญหา</v>
      </c>
      <c r="J119" s="107" t="str">
        <f>'ประเมิน 5 ด้านผู้ปกครอง'!N119</f>
        <v>มีปัญหา</v>
      </c>
      <c r="K119" s="103" t="e">
        <f>'ประเมิน 5 ด้านผู้ปกครอง'!P119</f>
        <v>#VALUE!</v>
      </c>
      <c r="L119" s="107" t="str">
        <f>'ประเมิน 5 ด้านผู้ปกครอง'!R119</f>
        <v>มีจุดแข็ง</v>
      </c>
    </row>
    <row r="120" spans="1:12" ht="21.95" customHeight="1" x14ac:dyDescent="0.5">
      <c r="A120" s="49" t="str">
        <f>นักเรียนประเมิน!A120</f>
        <v>117</v>
      </c>
      <c r="B120" s="49">
        <f>นักเรียนประเมิน!B120</f>
        <v>0</v>
      </c>
      <c r="C120" s="50">
        <f>นักเรียนประเมิน!C120</f>
        <v>0</v>
      </c>
      <c r="D120" s="51">
        <f>นักเรียนประเมิน!D120</f>
        <v>0</v>
      </c>
      <c r="E120" s="52">
        <f>นักเรียนประเมิน!E120</f>
        <v>0</v>
      </c>
      <c r="F120" s="107" t="str">
        <f>ครูประเมินนักเรียน!F120</f>
        <v>หญิง</v>
      </c>
      <c r="G120" s="107" t="str">
        <f>'ประเมิน 5 ด้านผู้ปกครอง'!H120</f>
        <v>มีปัญหา</v>
      </c>
      <c r="H120" s="107" t="str">
        <f>'ประเมิน 5 ด้านผู้ปกครอง'!J120</f>
        <v>มีปัญหา</v>
      </c>
      <c r="I120" s="107" t="str">
        <f>'ประเมิน 5 ด้านผู้ปกครอง'!L120</f>
        <v>มีปัญหา</v>
      </c>
      <c r="J120" s="107" t="str">
        <f>'ประเมิน 5 ด้านผู้ปกครอง'!N120</f>
        <v>มีปัญหา</v>
      </c>
      <c r="K120" s="103" t="e">
        <f>'ประเมิน 5 ด้านผู้ปกครอง'!P120</f>
        <v>#VALUE!</v>
      </c>
      <c r="L120" s="107" t="str">
        <f>'ประเมิน 5 ด้านผู้ปกครอง'!R120</f>
        <v>มีจุดแข็ง</v>
      </c>
    </row>
    <row r="121" spans="1:12" ht="21.95" customHeight="1" x14ac:dyDescent="0.5">
      <c r="A121" s="49" t="str">
        <f>นักเรียนประเมิน!A121</f>
        <v>118</v>
      </c>
      <c r="B121" s="49">
        <f>นักเรียนประเมิน!B121</f>
        <v>0</v>
      </c>
      <c r="C121" s="50">
        <f>นักเรียนประเมิน!C121</f>
        <v>0</v>
      </c>
      <c r="D121" s="51">
        <f>นักเรียนประเมิน!D121</f>
        <v>0</v>
      </c>
      <c r="E121" s="52">
        <f>นักเรียนประเมิน!E121</f>
        <v>0</v>
      </c>
      <c r="F121" s="107" t="str">
        <f>ครูประเมินนักเรียน!F121</f>
        <v>หญิง</v>
      </c>
      <c r="G121" s="107" t="str">
        <f>'ประเมิน 5 ด้านผู้ปกครอง'!H121</f>
        <v>มีปัญหา</v>
      </c>
      <c r="H121" s="107" t="str">
        <f>'ประเมิน 5 ด้านผู้ปกครอง'!J121</f>
        <v>มีปัญหา</v>
      </c>
      <c r="I121" s="107" t="str">
        <f>'ประเมิน 5 ด้านผู้ปกครอง'!L121</f>
        <v>มีปัญหา</v>
      </c>
      <c r="J121" s="107" t="str">
        <f>'ประเมิน 5 ด้านผู้ปกครอง'!N121</f>
        <v>มีปัญหา</v>
      </c>
      <c r="K121" s="103" t="e">
        <f>'ประเมิน 5 ด้านผู้ปกครอง'!P121</f>
        <v>#VALUE!</v>
      </c>
      <c r="L121" s="107" t="str">
        <f>'ประเมิน 5 ด้านผู้ปกครอง'!R121</f>
        <v>มีจุดแข็ง</v>
      </c>
    </row>
    <row r="122" spans="1:12" ht="21.95" customHeight="1" x14ac:dyDescent="0.5">
      <c r="A122" s="49" t="str">
        <f>นักเรียนประเมิน!A122</f>
        <v>119</v>
      </c>
      <c r="B122" s="49">
        <f>นักเรียนประเมิน!B122</f>
        <v>0</v>
      </c>
      <c r="C122" s="50">
        <f>นักเรียนประเมิน!C122</f>
        <v>0</v>
      </c>
      <c r="D122" s="51">
        <f>นักเรียนประเมิน!D122</f>
        <v>0</v>
      </c>
      <c r="E122" s="52">
        <f>นักเรียนประเมิน!E122</f>
        <v>0</v>
      </c>
      <c r="F122" s="107" t="str">
        <f>ครูประเมินนักเรียน!F122</f>
        <v>หญิง</v>
      </c>
      <c r="G122" s="107" t="str">
        <f>'ประเมิน 5 ด้านผู้ปกครอง'!H122</f>
        <v>มีปัญหา</v>
      </c>
      <c r="H122" s="107" t="str">
        <f>'ประเมิน 5 ด้านผู้ปกครอง'!J122</f>
        <v>มีปัญหา</v>
      </c>
      <c r="I122" s="107" t="str">
        <f>'ประเมิน 5 ด้านผู้ปกครอง'!L122</f>
        <v>มีปัญหา</v>
      </c>
      <c r="J122" s="107" t="str">
        <f>'ประเมิน 5 ด้านผู้ปกครอง'!N122</f>
        <v>มีปัญหา</v>
      </c>
      <c r="K122" s="103" t="e">
        <f>'ประเมิน 5 ด้านผู้ปกครอง'!P122</f>
        <v>#VALUE!</v>
      </c>
      <c r="L122" s="107" t="str">
        <f>'ประเมิน 5 ด้านผู้ปกครอง'!R122</f>
        <v>มีจุดแข็ง</v>
      </c>
    </row>
    <row r="123" spans="1:12" ht="21.95" customHeight="1" x14ac:dyDescent="0.5">
      <c r="A123" s="49" t="str">
        <f>นักเรียนประเมิน!A123</f>
        <v>120</v>
      </c>
      <c r="B123" s="49">
        <f>นักเรียนประเมิน!B123</f>
        <v>0</v>
      </c>
      <c r="C123" s="50">
        <f>นักเรียนประเมิน!C123</f>
        <v>0</v>
      </c>
      <c r="D123" s="51">
        <f>นักเรียนประเมิน!D123</f>
        <v>0</v>
      </c>
      <c r="E123" s="52">
        <f>นักเรียนประเมิน!E123</f>
        <v>0</v>
      </c>
      <c r="F123" s="107" t="str">
        <f>ครูประเมินนักเรียน!F123</f>
        <v>หญิง</v>
      </c>
      <c r="G123" s="107" t="str">
        <f>'ประเมิน 5 ด้านผู้ปกครอง'!H123</f>
        <v>มีปัญหา</v>
      </c>
      <c r="H123" s="107" t="str">
        <f>'ประเมิน 5 ด้านผู้ปกครอง'!J123</f>
        <v>มีปัญหา</v>
      </c>
      <c r="I123" s="107" t="str">
        <f>'ประเมิน 5 ด้านผู้ปกครอง'!L123</f>
        <v>มีปัญหา</v>
      </c>
      <c r="J123" s="107" t="str">
        <f>'ประเมิน 5 ด้านผู้ปกครอง'!N123</f>
        <v>มีปัญหา</v>
      </c>
      <c r="K123" s="103" t="e">
        <f>'ประเมิน 5 ด้านผู้ปกครอง'!P123</f>
        <v>#VALUE!</v>
      </c>
      <c r="L123" s="107" t="str">
        <f>'ประเมิน 5 ด้านผู้ปกครอง'!R123</f>
        <v>มีจุดแข็ง</v>
      </c>
    </row>
    <row r="124" spans="1:12" ht="21.95" customHeight="1" x14ac:dyDescent="0.5">
      <c r="A124" s="49" t="str">
        <f>นักเรียนประเมิน!A124</f>
        <v>121</v>
      </c>
      <c r="B124" s="49">
        <f>นักเรียนประเมิน!B124</f>
        <v>0</v>
      </c>
      <c r="C124" s="50">
        <f>นักเรียนประเมิน!C124</f>
        <v>0</v>
      </c>
      <c r="D124" s="51">
        <f>นักเรียนประเมิน!D124</f>
        <v>0</v>
      </c>
      <c r="E124" s="52">
        <f>นักเรียนประเมิน!E124</f>
        <v>0</v>
      </c>
      <c r="F124" s="107" t="str">
        <f>ครูประเมินนักเรียน!F124</f>
        <v>หญิง</v>
      </c>
      <c r="G124" s="107" t="str">
        <f>'ประเมิน 5 ด้านผู้ปกครอง'!H124</f>
        <v>มีปัญหา</v>
      </c>
      <c r="H124" s="107" t="str">
        <f>'ประเมิน 5 ด้านผู้ปกครอง'!J124</f>
        <v>มีปัญหา</v>
      </c>
      <c r="I124" s="107" t="str">
        <f>'ประเมิน 5 ด้านผู้ปกครอง'!L124</f>
        <v>มีปัญหา</v>
      </c>
      <c r="J124" s="107" t="str">
        <f>'ประเมิน 5 ด้านผู้ปกครอง'!N124</f>
        <v>มีปัญหา</v>
      </c>
      <c r="K124" s="103" t="e">
        <f>'ประเมิน 5 ด้านผู้ปกครอง'!P124</f>
        <v>#VALUE!</v>
      </c>
      <c r="L124" s="107" t="str">
        <f>'ประเมิน 5 ด้านผู้ปกครอง'!R124</f>
        <v>มีจุดแข็ง</v>
      </c>
    </row>
    <row r="125" spans="1:12" ht="21.95" customHeight="1" x14ac:dyDescent="0.5">
      <c r="A125" s="49" t="str">
        <f>นักเรียนประเมิน!A125</f>
        <v>122</v>
      </c>
      <c r="B125" s="49">
        <f>นักเรียนประเมิน!B125</f>
        <v>0</v>
      </c>
      <c r="C125" s="50">
        <f>นักเรียนประเมิน!C125</f>
        <v>0</v>
      </c>
      <c r="D125" s="51">
        <f>นักเรียนประเมิน!D125</f>
        <v>0</v>
      </c>
      <c r="E125" s="52">
        <f>นักเรียนประเมิน!E125</f>
        <v>0</v>
      </c>
      <c r="F125" s="107" t="str">
        <f>ครูประเมินนักเรียน!F125</f>
        <v>หญิง</v>
      </c>
      <c r="G125" s="107" t="str">
        <f>'ประเมิน 5 ด้านผู้ปกครอง'!H125</f>
        <v>มีปัญหา</v>
      </c>
      <c r="H125" s="107" t="str">
        <f>'ประเมิน 5 ด้านผู้ปกครอง'!J125</f>
        <v>มีปัญหา</v>
      </c>
      <c r="I125" s="107" t="str">
        <f>'ประเมิน 5 ด้านผู้ปกครอง'!L125</f>
        <v>มีปัญหา</v>
      </c>
      <c r="J125" s="107" t="str">
        <f>'ประเมิน 5 ด้านผู้ปกครอง'!N125</f>
        <v>มีปัญหา</v>
      </c>
      <c r="K125" s="103" t="e">
        <f>'ประเมิน 5 ด้านผู้ปกครอง'!P125</f>
        <v>#VALUE!</v>
      </c>
      <c r="L125" s="107" t="str">
        <f>'ประเมิน 5 ด้านผู้ปกครอง'!R125</f>
        <v>มีจุดแข็ง</v>
      </c>
    </row>
    <row r="126" spans="1:12" ht="21.95" customHeight="1" x14ac:dyDescent="0.5">
      <c r="A126" s="49" t="str">
        <f>นักเรียนประเมิน!A126</f>
        <v>123</v>
      </c>
      <c r="B126" s="49">
        <f>นักเรียนประเมิน!B126</f>
        <v>0</v>
      </c>
      <c r="C126" s="50">
        <f>นักเรียนประเมิน!C126</f>
        <v>0</v>
      </c>
      <c r="D126" s="51">
        <f>นักเรียนประเมิน!D126</f>
        <v>0</v>
      </c>
      <c r="E126" s="52">
        <f>นักเรียนประเมิน!E126</f>
        <v>0</v>
      </c>
      <c r="F126" s="107" t="str">
        <f>ครูประเมินนักเรียน!F126</f>
        <v>หญิง</v>
      </c>
      <c r="G126" s="107" t="str">
        <f>'ประเมิน 5 ด้านผู้ปกครอง'!H126</f>
        <v>มีปัญหา</v>
      </c>
      <c r="H126" s="107" t="str">
        <f>'ประเมิน 5 ด้านผู้ปกครอง'!J126</f>
        <v>มีปัญหา</v>
      </c>
      <c r="I126" s="107" t="str">
        <f>'ประเมิน 5 ด้านผู้ปกครอง'!L126</f>
        <v>มีปัญหา</v>
      </c>
      <c r="J126" s="107" t="str">
        <f>'ประเมิน 5 ด้านผู้ปกครอง'!N126</f>
        <v>มีปัญหา</v>
      </c>
      <c r="K126" s="103" t="e">
        <f>'ประเมิน 5 ด้านผู้ปกครอง'!P126</f>
        <v>#VALUE!</v>
      </c>
      <c r="L126" s="107" t="str">
        <f>'ประเมิน 5 ด้านผู้ปกครอง'!R126</f>
        <v>มีจุดแข็ง</v>
      </c>
    </row>
    <row r="127" spans="1:12" ht="21.95" customHeight="1" x14ac:dyDescent="0.5">
      <c r="A127" s="49" t="str">
        <f>นักเรียนประเมิน!A127</f>
        <v>124</v>
      </c>
      <c r="B127" s="49">
        <f>นักเรียนประเมิน!B127</f>
        <v>0</v>
      </c>
      <c r="C127" s="50">
        <f>นักเรียนประเมิน!C127</f>
        <v>0</v>
      </c>
      <c r="D127" s="51">
        <f>นักเรียนประเมิน!D127</f>
        <v>0</v>
      </c>
      <c r="E127" s="52">
        <f>นักเรียนประเมิน!E127</f>
        <v>0</v>
      </c>
      <c r="F127" s="107" t="str">
        <f>ครูประเมินนักเรียน!F127</f>
        <v>หญิง</v>
      </c>
      <c r="G127" s="107" t="str">
        <f>'ประเมิน 5 ด้านผู้ปกครอง'!H127</f>
        <v>มีปัญหา</v>
      </c>
      <c r="H127" s="107" t="str">
        <f>'ประเมิน 5 ด้านผู้ปกครอง'!J127</f>
        <v>มีปัญหา</v>
      </c>
      <c r="I127" s="107" t="str">
        <f>'ประเมิน 5 ด้านผู้ปกครอง'!L127</f>
        <v>มีปัญหา</v>
      </c>
      <c r="J127" s="107" t="str">
        <f>'ประเมิน 5 ด้านผู้ปกครอง'!N127</f>
        <v>มีปัญหา</v>
      </c>
      <c r="K127" s="103" t="e">
        <f>'ประเมิน 5 ด้านผู้ปกครอง'!P127</f>
        <v>#VALUE!</v>
      </c>
      <c r="L127" s="107" t="str">
        <f>'ประเมิน 5 ด้านผู้ปกครอง'!R127</f>
        <v>มีจุดแข็ง</v>
      </c>
    </row>
    <row r="128" spans="1:12" ht="21.95" customHeight="1" x14ac:dyDescent="0.5">
      <c r="A128" s="49" t="str">
        <f>นักเรียนประเมิน!A128</f>
        <v>125</v>
      </c>
      <c r="B128" s="49">
        <f>นักเรียนประเมิน!B128</f>
        <v>0</v>
      </c>
      <c r="C128" s="50">
        <f>นักเรียนประเมิน!C128</f>
        <v>0</v>
      </c>
      <c r="D128" s="51">
        <f>นักเรียนประเมิน!D128</f>
        <v>0</v>
      </c>
      <c r="E128" s="52">
        <f>นักเรียนประเมิน!E128</f>
        <v>0</v>
      </c>
      <c r="F128" s="107" t="str">
        <f>ครูประเมินนักเรียน!F128</f>
        <v>หญิง</v>
      </c>
      <c r="G128" s="107" t="str">
        <f>'ประเมิน 5 ด้านผู้ปกครอง'!H128</f>
        <v>มีปัญหา</v>
      </c>
      <c r="H128" s="107" t="str">
        <f>'ประเมิน 5 ด้านผู้ปกครอง'!J128</f>
        <v>มีปัญหา</v>
      </c>
      <c r="I128" s="107" t="str">
        <f>'ประเมิน 5 ด้านผู้ปกครอง'!L128</f>
        <v>มีปัญหา</v>
      </c>
      <c r="J128" s="107" t="str">
        <f>'ประเมิน 5 ด้านผู้ปกครอง'!N128</f>
        <v>มีปัญหา</v>
      </c>
      <c r="K128" s="103" t="e">
        <f>'ประเมิน 5 ด้านผู้ปกครอง'!P128</f>
        <v>#VALUE!</v>
      </c>
      <c r="L128" s="107" t="str">
        <f>'ประเมิน 5 ด้านผู้ปกครอง'!R128</f>
        <v>มีจุดแข็ง</v>
      </c>
    </row>
    <row r="129" spans="1:12" ht="21.95" customHeight="1" x14ac:dyDescent="0.5">
      <c r="A129" s="49" t="str">
        <f>นักเรียนประเมิน!A129</f>
        <v>126</v>
      </c>
      <c r="B129" s="49">
        <f>นักเรียนประเมิน!B129</f>
        <v>0</v>
      </c>
      <c r="C129" s="50">
        <f>นักเรียนประเมิน!C129</f>
        <v>0</v>
      </c>
      <c r="D129" s="51">
        <f>นักเรียนประเมิน!D129</f>
        <v>0</v>
      </c>
      <c r="E129" s="52">
        <f>นักเรียนประเมิน!E129</f>
        <v>0</v>
      </c>
      <c r="F129" s="107" t="str">
        <f>ครูประเมินนักเรียน!F129</f>
        <v>หญิง</v>
      </c>
      <c r="G129" s="107" t="str">
        <f>'ประเมิน 5 ด้านผู้ปกครอง'!H129</f>
        <v>มีปัญหา</v>
      </c>
      <c r="H129" s="107" t="str">
        <f>'ประเมิน 5 ด้านผู้ปกครอง'!J129</f>
        <v>มีปัญหา</v>
      </c>
      <c r="I129" s="107" t="str">
        <f>'ประเมิน 5 ด้านผู้ปกครอง'!L129</f>
        <v>มีปัญหา</v>
      </c>
      <c r="J129" s="107" t="str">
        <f>'ประเมิน 5 ด้านผู้ปกครอง'!N129</f>
        <v>มีปัญหา</v>
      </c>
      <c r="K129" s="103" t="e">
        <f>'ประเมิน 5 ด้านผู้ปกครอง'!P129</f>
        <v>#VALUE!</v>
      </c>
      <c r="L129" s="107" t="str">
        <f>'ประเมิน 5 ด้านผู้ปกครอง'!R129</f>
        <v>มีจุดแข็ง</v>
      </c>
    </row>
    <row r="130" spans="1:12" ht="21.95" customHeight="1" x14ac:dyDescent="0.5">
      <c r="A130" s="49" t="str">
        <f>นักเรียนประเมิน!A130</f>
        <v>127</v>
      </c>
      <c r="B130" s="49">
        <f>นักเรียนประเมิน!B130</f>
        <v>0</v>
      </c>
      <c r="C130" s="50">
        <f>นักเรียนประเมิน!C130</f>
        <v>0</v>
      </c>
      <c r="D130" s="51">
        <f>นักเรียนประเมิน!D130</f>
        <v>0</v>
      </c>
      <c r="E130" s="52">
        <f>นักเรียนประเมิน!E130</f>
        <v>0</v>
      </c>
      <c r="F130" s="107" t="str">
        <f>ครูประเมินนักเรียน!F130</f>
        <v>หญิง</v>
      </c>
      <c r="G130" s="107" t="str">
        <f>'ประเมิน 5 ด้านผู้ปกครอง'!H130</f>
        <v>มีปัญหา</v>
      </c>
      <c r="H130" s="107" t="str">
        <f>'ประเมิน 5 ด้านผู้ปกครอง'!J130</f>
        <v>มีปัญหา</v>
      </c>
      <c r="I130" s="107" t="str">
        <f>'ประเมิน 5 ด้านผู้ปกครอง'!L130</f>
        <v>มีปัญหา</v>
      </c>
      <c r="J130" s="107" t="str">
        <f>'ประเมิน 5 ด้านผู้ปกครอง'!N130</f>
        <v>มีปัญหา</v>
      </c>
      <c r="K130" s="103" t="e">
        <f>'ประเมิน 5 ด้านผู้ปกครอง'!P130</f>
        <v>#VALUE!</v>
      </c>
      <c r="L130" s="107" t="str">
        <f>'ประเมิน 5 ด้านผู้ปกครอง'!R130</f>
        <v>มีจุดแข็ง</v>
      </c>
    </row>
    <row r="131" spans="1:12" ht="21.95" customHeight="1" x14ac:dyDescent="0.5">
      <c r="A131" s="49" t="str">
        <f>นักเรียนประเมิน!A131</f>
        <v>128</v>
      </c>
      <c r="B131" s="49">
        <f>นักเรียนประเมิน!B131</f>
        <v>0</v>
      </c>
      <c r="C131" s="50">
        <f>นักเรียนประเมิน!C131</f>
        <v>0</v>
      </c>
      <c r="D131" s="51">
        <f>นักเรียนประเมิน!D131</f>
        <v>0</v>
      </c>
      <c r="E131" s="52">
        <f>นักเรียนประเมิน!E131</f>
        <v>0</v>
      </c>
      <c r="F131" s="107" t="str">
        <f>ครูประเมินนักเรียน!F131</f>
        <v>หญิง</v>
      </c>
      <c r="G131" s="107" t="str">
        <f>'ประเมิน 5 ด้านผู้ปกครอง'!H131</f>
        <v>มีปัญหา</v>
      </c>
      <c r="H131" s="107" t="str">
        <f>'ประเมิน 5 ด้านผู้ปกครอง'!J131</f>
        <v>มีปัญหา</v>
      </c>
      <c r="I131" s="107" t="str">
        <f>'ประเมิน 5 ด้านผู้ปกครอง'!L131</f>
        <v>มีปัญหา</v>
      </c>
      <c r="J131" s="107" t="str">
        <f>'ประเมิน 5 ด้านผู้ปกครอง'!N131</f>
        <v>มีปัญหา</v>
      </c>
      <c r="K131" s="103" t="e">
        <f>'ประเมิน 5 ด้านผู้ปกครอง'!P131</f>
        <v>#VALUE!</v>
      </c>
      <c r="L131" s="107" t="str">
        <f>'ประเมิน 5 ด้านผู้ปกครอง'!R131</f>
        <v>มีจุดแข็ง</v>
      </c>
    </row>
    <row r="132" spans="1:12" ht="21.95" customHeight="1" x14ac:dyDescent="0.5">
      <c r="A132" s="49" t="str">
        <f>นักเรียนประเมิน!A132</f>
        <v>129</v>
      </c>
      <c r="B132" s="49">
        <f>นักเรียนประเมิน!B132</f>
        <v>0</v>
      </c>
      <c r="C132" s="50">
        <f>นักเรียนประเมิน!C132</f>
        <v>0</v>
      </c>
      <c r="D132" s="51">
        <f>นักเรียนประเมิน!D132</f>
        <v>0</v>
      </c>
      <c r="E132" s="52">
        <f>นักเรียนประเมิน!E132</f>
        <v>0</v>
      </c>
      <c r="F132" s="107" t="str">
        <f>ครูประเมินนักเรียน!F132</f>
        <v>หญิง</v>
      </c>
      <c r="G132" s="107" t="str">
        <f>'ประเมิน 5 ด้านผู้ปกครอง'!H132</f>
        <v>มีปัญหา</v>
      </c>
      <c r="H132" s="107" t="str">
        <f>'ประเมิน 5 ด้านผู้ปกครอง'!J132</f>
        <v>มีปัญหา</v>
      </c>
      <c r="I132" s="107" t="str">
        <f>'ประเมิน 5 ด้านผู้ปกครอง'!L132</f>
        <v>มีปัญหา</v>
      </c>
      <c r="J132" s="107" t="str">
        <f>'ประเมิน 5 ด้านผู้ปกครอง'!N132</f>
        <v>มีปัญหา</v>
      </c>
      <c r="K132" s="103" t="e">
        <f>'ประเมิน 5 ด้านผู้ปกครอง'!P132</f>
        <v>#VALUE!</v>
      </c>
      <c r="L132" s="107" t="str">
        <f>'ประเมิน 5 ด้านผู้ปกครอง'!R132</f>
        <v>มีจุดแข็ง</v>
      </c>
    </row>
    <row r="133" spans="1:12" ht="21.95" customHeight="1" x14ac:dyDescent="0.5">
      <c r="A133" s="49" t="str">
        <f>นักเรียนประเมิน!A133</f>
        <v>130</v>
      </c>
      <c r="B133" s="49">
        <f>นักเรียนประเมิน!B133</f>
        <v>0</v>
      </c>
      <c r="C133" s="50">
        <f>นักเรียนประเมิน!C133</f>
        <v>0</v>
      </c>
      <c r="D133" s="51">
        <f>นักเรียนประเมิน!D133</f>
        <v>0</v>
      </c>
      <c r="E133" s="52">
        <f>นักเรียนประเมิน!E133</f>
        <v>0</v>
      </c>
      <c r="F133" s="107" t="str">
        <f>ครูประเมินนักเรียน!F133</f>
        <v>หญิง</v>
      </c>
      <c r="G133" s="107" t="str">
        <f>'ประเมิน 5 ด้านผู้ปกครอง'!H133</f>
        <v>มีปัญหา</v>
      </c>
      <c r="H133" s="107" t="str">
        <f>'ประเมิน 5 ด้านผู้ปกครอง'!J133</f>
        <v>มีปัญหา</v>
      </c>
      <c r="I133" s="107" t="str">
        <f>'ประเมิน 5 ด้านผู้ปกครอง'!L133</f>
        <v>มีปัญหา</v>
      </c>
      <c r="J133" s="107" t="str">
        <f>'ประเมิน 5 ด้านผู้ปกครอง'!N133</f>
        <v>มีปัญหา</v>
      </c>
      <c r="K133" s="103" t="e">
        <f>'ประเมิน 5 ด้านผู้ปกครอง'!P133</f>
        <v>#VALUE!</v>
      </c>
      <c r="L133" s="107" t="str">
        <f>'ประเมิน 5 ด้านผู้ปกครอง'!R133</f>
        <v>มีจุดแข็ง</v>
      </c>
    </row>
    <row r="134" spans="1:12" ht="21.95" customHeight="1" x14ac:dyDescent="0.5">
      <c r="A134" s="49" t="str">
        <f>นักเรียนประเมิน!A134</f>
        <v>131</v>
      </c>
      <c r="B134" s="49">
        <f>นักเรียนประเมิน!B134</f>
        <v>0</v>
      </c>
      <c r="C134" s="50">
        <f>นักเรียนประเมิน!C134</f>
        <v>0</v>
      </c>
      <c r="D134" s="51">
        <f>นักเรียนประเมิน!D134</f>
        <v>0</v>
      </c>
      <c r="E134" s="52">
        <f>นักเรียนประเมิน!E134</f>
        <v>0</v>
      </c>
      <c r="F134" s="107" t="str">
        <f>ครูประเมินนักเรียน!F134</f>
        <v>หญิง</v>
      </c>
      <c r="G134" s="107" t="str">
        <f>'ประเมิน 5 ด้านผู้ปกครอง'!H134</f>
        <v>มีปัญหา</v>
      </c>
      <c r="H134" s="107" t="str">
        <f>'ประเมิน 5 ด้านผู้ปกครอง'!J134</f>
        <v>มีปัญหา</v>
      </c>
      <c r="I134" s="107" t="str">
        <f>'ประเมิน 5 ด้านผู้ปกครอง'!L134</f>
        <v>มีปัญหา</v>
      </c>
      <c r="J134" s="107" t="str">
        <f>'ประเมิน 5 ด้านผู้ปกครอง'!N134</f>
        <v>มีปัญหา</v>
      </c>
      <c r="K134" s="103" t="e">
        <f>'ประเมิน 5 ด้านผู้ปกครอง'!P134</f>
        <v>#VALUE!</v>
      </c>
      <c r="L134" s="107" t="str">
        <f>'ประเมิน 5 ด้านผู้ปกครอง'!R134</f>
        <v>มีจุดแข็ง</v>
      </c>
    </row>
    <row r="135" spans="1:12" ht="21.95" customHeight="1" x14ac:dyDescent="0.5">
      <c r="A135" s="49" t="str">
        <f>นักเรียนประเมิน!A135</f>
        <v>132</v>
      </c>
      <c r="B135" s="49">
        <f>นักเรียนประเมิน!B135</f>
        <v>0</v>
      </c>
      <c r="C135" s="50">
        <f>นักเรียนประเมิน!C135</f>
        <v>0</v>
      </c>
      <c r="D135" s="51">
        <f>นักเรียนประเมิน!D135</f>
        <v>0</v>
      </c>
      <c r="E135" s="52">
        <f>นักเรียนประเมิน!E135</f>
        <v>0</v>
      </c>
      <c r="F135" s="107" t="str">
        <f>ครูประเมินนักเรียน!F135</f>
        <v>หญิง</v>
      </c>
      <c r="G135" s="107" t="str">
        <f>'ประเมิน 5 ด้านผู้ปกครอง'!H135</f>
        <v>มีปัญหา</v>
      </c>
      <c r="H135" s="107" t="str">
        <f>'ประเมิน 5 ด้านผู้ปกครอง'!J135</f>
        <v>มีปัญหา</v>
      </c>
      <c r="I135" s="107" t="str">
        <f>'ประเมิน 5 ด้านผู้ปกครอง'!L135</f>
        <v>มีปัญหา</v>
      </c>
      <c r="J135" s="107" t="str">
        <f>'ประเมิน 5 ด้านผู้ปกครอง'!N135</f>
        <v>มีปัญหา</v>
      </c>
      <c r="K135" s="103" t="e">
        <f>'ประเมิน 5 ด้านผู้ปกครอง'!P135</f>
        <v>#VALUE!</v>
      </c>
      <c r="L135" s="107" t="str">
        <f>'ประเมิน 5 ด้านผู้ปกครอง'!R135</f>
        <v>มีจุดแข็ง</v>
      </c>
    </row>
    <row r="136" spans="1:12" ht="21.95" customHeight="1" x14ac:dyDescent="0.5">
      <c r="A136" s="49" t="str">
        <f>นักเรียนประเมิน!A136</f>
        <v>133</v>
      </c>
      <c r="B136" s="49">
        <f>นักเรียนประเมิน!B136</f>
        <v>0</v>
      </c>
      <c r="C136" s="50">
        <f>นักเรียนประเมิน!C136</f>
        <v>0</v>
      </c>
      <c r="D136" s="51">
        <f>นักเรียนประเมิน!D136</f>
        <v>0</v>
      </c>
      <c r="E136" s="52">
        <f>นักเรียนประเมิน!E136</f>
        <v>0</v>
      </c>
      <c r="F136" s="107" t="str">
        <f>ครูประเมินนักเรียน!F136</f>
        <v>หญิง</v>
      </c>
      <c r="G136" s="107" t="str">
        <f>'ประเมิน 5 ด้านผู้ปกครอง'!H136</f>
        <v>มีปัญหา</v>
      </c>
      <c r="H136" s="107" t="str">
        <f>'ประเมิน 5 ด้านผู้ปกครอง'!J136</f>
        <v>มีปัญหา</v>
      </c>
      <c r="I136" s="107" t="str">
        <f>'ประเมิน 5 ด้านผู้ปกครอง'!L136</f>
        <v>มีปัญหา</v>
      </c>
      <c r="J136" s="107" t="str">
        <f>'ประเมิน 5 ด้านผู้ปกครอง'!N136</f>
        <v>มีปัญหา</v>
      </c>
      <c r="K136" s="103" t="e">
        <f>'ประเมิน 5 ด้านผู้ปกครอง'!P136</f>
        <v>#VALUE!</v>
      </c>
      <c r="L136" s="107" t="str">
        <f>'ประเมิน 5 ด้านผู้ปกครอง'!R136</f>
        <v>มีจุดแข็ง</v>
      </c>
    </row>
    <row r="137" spans="1:12" ht="21.95" customHeight="1" x14ac:dyDescent="0.5">
      <c r="A137" s="49" t="str">
        <f>นักเรียนประเมิน!A137</f>
        <v>134</v>
      </c>
      <c r="B137" s="49">
        <f>นักเรียนประเมิน!B137</f>
        <v>0</v>
      </c>
      <c r="C137" s="50">
        <f>นักเรียนประเมิน!C137</f>
        <v>0</v>
      </c>
      <c r="D137" s="51">
        <f>นักเรียนประเมิน!D137</f>
        <v>0</v>
      </c>
      <c r="E137" s="52">
        <f>นักเรียนประเมิน!E137</f>
        <v>0</v>
      </c>
      <c r="F137" s="107" t="str">
        <f>ครูประเมินนักเรียน!F137</f>
        <v>หญิง</v>
      </c>
      <c r="G137" s="107" t="str">
        <f>'ประเมิน 5 ด้านผู้ปกครอง'!H137</f>
        <v>มีปัญหา</v>
      </c>
      <c r="H137" s="107" t="str">
        <f>'ประเมิน 5 ด้านผู้ปกครอง'!J137</f>
        <v>มีปัญหา</v>
      </c>
      <c r="I137" s="107" t="str">
        <f>'ประเมิน 5 ด้านผู้ปกครอง'!L137</f>
        <v>มีปัญหา</v>
      </c>
      <c r="J137" s="107" t="str">
        <f>'ประเมิน 5 ด้านผู้ปกครอง'!N137</f>
        <v>มีปัญหา</v>
      </c>
      <c r="K137" s="103" t="e">
        <f>'ประเมิน 5 ด้านผู้ปกครอง'!P137</f>
        <v>#VALUE!</v>
      </c>
      <c r="L137" s="107" t="str">
        <f>'ประเมิน 5 ด้านผู้ปกครอง'!R137</f>
        <v>มีจุดแข็ง</v>
      </c>
    </row>
    <row r="138" spans="1:12" ht="21.95" customHeight="1" x14ac:dyDescent="0.5">
      <c r="A138" s="49" t="str">
        <f>นักเรียนประเมิน!A138</f>
        <v>135</v>
      </c>
      <c r="B138" s="49">
        <f>นักเรียนประเมิน!B138</f>
        <v>0</v>
      </c>
      <c r="C138" s="50">
        <f>นักเรียนประเมิน!C138</f>
        <v>0</v>
      </c>
      <c r="D138" s="51">
        <f>นักเรียนประเมิน!D138</f>
        <v>0</v>
      </c>
      <c r="E138" s="52">
        <f>นักเรียนประเมิน!E138</f>
        <v>0</v>
      </c>
      <c r="F138" s="107" t="str">
        <f>ครูประเมินนักเรียน!F138</f>
        <v>หญิง</v>
      </c>
      <c r="G138" s="107" t="str">
        <f>'ประเมิน 5 ด้านผู้ปกครอง'!H138</f>
        <v>มีปัญหา</v>
      </c>
      <c r="H138" s="107" t="str">
        <f>'ประเมิน 5 ด้านผู้ปกครอง'!J138</f>
        <v>มีปัญหา</v>
      </c>
      <c r="I138" s="107" t="str">
        <f>'ประเมิน 5 ด้านผู้ปกครอง'!L138</f>
        <v>มีปัญหา</v>
      </c>
      <c r="J138" s="107" t="str">
        <f>'ประเมิน 5 ด้านผู้ปกครอง'!N138</f>
        <v>มีปัญหา</v>
      </c>
      <c r="K138" s="103" t="e">
        <f>'ประเมิน 5 ด้านผู้ปกครอง'!P138</f>
        <v>#VALUE!</v>
      </c>
      <c r="L138" s="107" t="str">
        <f>'ประเมิน 5 ด้านผู้ปกครอง'!R138</f>
        <v>มีจุดแข็ง</v>
      </c>
    </row>
    <row r="139" spans="1:12" ht="21.95" customHeight="1" x14ac:dyDescent="0.5">
      <c r="A139" s="49" t="str">
        <f>นักเรียนประเมิน!A139</f>
        <v>136</v>
      </c>
      <c r="B139" s="49">
        <f>นักเรียนประเมิน!B139</f>
        <v>0</v>
      </c>
      <c r="C139" s="50">
        <f>นักเรียนประเมิน!C139</f>
        <v>0</v>
      </c>
      <c r="D139" s="51">
        <f>นักเรียนประเมิน!D139</f>
        <v>0</v>
      </c>
      <c r="E139" s="52">
        <f>นักเรียนประเมิน!E139</f>
        <v>0</v>
      </c>
      <c r="F139" s="107" t="str">
        <f>ครูประเมินนักเรียน!F139</f>
        <v>หญิง</v>
      </c>
      <c r="G139" s="107" t="str">
        <f>'ประเมิน 5 ด้านผู้ปกครอง'!H139</f>
        <v>มีปัญหา</v>
      </c>
      <c r="H139" s="107" t="str">
        <f>'ประเมิน 5 ด้านผู้ปกครอง'!J139</f>
        <v>มีปัญหา</v>
      </c>
      <c r="I139" s="107" t="str">
        <f>'ประเมิน 5 ด้านผู้ปกครอง'!L139</f>
        <v>มีปัญหา</v>
      </c>
      <c r="J139" s="107" t="str">
        <f>'ประเมิน 5 ด้านผู้ปกครอง'!N139</f>
        <v>มีปัญหา</v>
      </c>
      <c r="K139" s="103" t="e">
        <f>'ประเมิน 5 ด้านผู้ปกครอง'!P139</f>
        <v>#VALUE!</v>
      </c>
      <c r="L139" s="107" t="str">
        <f>'ประเมิน 5 ด้านผู้ปกครอง'!R139</f>
        <v>มีจุดแข็ง</v>
      </c>
    </row>
    <row r="140" spans="1:12" ht="21.95" customHeight="1" x14ac:dyDescent="0.5">
      <c r="A140" s="49" t="str">
        <f>นักเรียนประเมิน!A140</f>
        <v>137</v>
      </c>
      <c r="B140" s="49">
        <f>นักเรียนประเมิน!B140</f>
        <v>0</v>
      </c>
      <c r="C140" s="50">
        <f>นักเรียนประเมิน!C140</f>
        <v>0</v>
      </c>
      <c r="D140" s="51">
        <f>นักเรียนประเมิน!D140</f>
        <v>0</v>
      </c>
      <c r="E140" s="52">
        <f>นักเรียนประเมิน!E140</f>
        <v>0</v>
      </c>
      <c r="F140" s="107" t="str">
        <f>ครูประเมินนักเรียน!F140</f>
        <v>หญิง</v>
      </c>
      <c r="G140" s="107" t="str">
        <f>'ประเมิน 5 ด้านผู้ปกครอง'!H140</f>
        <v>มีปัญหา</v>
      </c>
      <c r="H140" s="107" t="str">
        <f>'ประเมิน 5 ด้านผู้ปกครอง'!J140</f>
        <v>มีปัญหา</v>
      </c>
      <c r="I140" s="107" t="str">
        <f>'ประเมิน 5 ด้านผู้ปกครอง'!L140</f>
        <v>มีปัญหา</v>
      </c>
      <c r="J140" s="107" t="str">
        <f>'ประเมิน 5 ด้านผู้ปกครอง'!N140</f>
        <v>มีปัญหา</v>
      </c>
      <c r="K140" s="103" t="e">
        <f>'ประเมิน 5 ด้านผู้ปกครอง'!P140</f>
        <v>#VALUE!</v>
      </c>
      <c r="L140" s="107" t="str">
        <f>'ประเมิน 5 ด้านผู้ปกครอง'!R140</f>
        <v>มีจุดแข็ง</v>
      </c>
    </row>
    <row r="141" spans="1:12" ht="21.95" customHeight="1" x14ac:dyDescent="0.5">
      <c r="A141" s="49" t="str">
        <f>นักเรียนประเมิน!A141</f>
        <v>138</v>
      </c>
      <c r="B141" s="49">
        <f>นักเรียนประเมิน!B141</f>
        <v>0</v>
      </c>
      <c r="C141" s="50">
        <f>นักเรียนประเมิน!C141</f>
        <v>0</v>
      </c>
      <c r="D141" s="51">
        <f>นักเรียนประเมิน!D141</f>
        <v>0</v>
      </c>
      <c r="E141" s="52">
        <f>นักเรียนประเมิน!E141</f>
        <v>0</v>
      </c>
      <c r="F141" s="107" t="str">
        <f>ครูประเมินนักเรียน!F141</f>
        <v>หญิง</v>
      </c>
      <c r="G141" s="107" t="str">
        <f>'ประเมิน 5 ด้านผู้ปกครอง'!H141</f>
        <v>มีปัญหา</v>
      </c>
      <c r="H141" s="107" t="str">
        <f>'ประเมิน 5 ด้านผู้ปกครอง'!J141</f>
        <v>มีปัญหา</v>
      </c>
      <c r="I141" s="107" t="str">
        <f>'ประเมิน 5 ด้านผู้ปกครอง'!L141</f>
        <v>มีปัญหา</v>
      </c>
      <c r="J141" s="107" t="str">
        <f>'ประเมิน 5 ด้านผู้ปกครอง'!N141</f>
        <v>มีปัญหา</v>
      </c>
      <c r="K141" s="103" t="e">
        <f>'ประเมิน 5 ด้านผู้ปกครอง'!P141</f>
        <v>#VALUE!</v>
      </c>
      <c r="L141" s="107" t="str">
        <f>'ประเมิน 5 ด้านผู้ปกครอง'!R141</f>
        <v>มีจุดแข็ง</v>
      </c>
    </row>
    <row r="142" spans="1:12" ht="21.95" customHeight="1" x14ac:dyDescent="0.5">
      <c r="A142" s="49" t="str">
        <f>นักเรียนประเมิน!A142</f>
        <v>139</v>
      </c>
      <c r="B142" s="49">
        <f>นักเรียนประเมิน!B142</f>
        <v>0</v>
      </c>
      <c r="C142" s="50">
        <f>นักเรียนประเมิน!C142</f>
        <v>0</v>
      </c>
      <c r="D142" s="51">
        <f>นักเรียนประเมิน!D142</f>
        <v>0</v>
      </c>
      <c r="E142" s="52">
        <f>นักเรียนประเมิน!E142</f>
        <v>0</v>
      </c>
      <c r="F142" s="107" t="str">
        <f>ครูประเมินนักเรียน!F142</f>
        <v>หญิง</v>
      </c>
      <c r="G142" s="107" t="str">
        <f>'ประเมิน 5 ด้านผู้ปกครอง'!H142</f>
        <v>มีปัญหา</v>
      </c>
      <c r="H142" s="107" t="str">
        <f>'ประเมิน 5 ด้านผู้ปกครอง'!J142</f>
        <v>มีปัญหา</v>
      </c>
      <c r="I142" s="107" t="str">
        <f>'ประเมิน 5 ด้านผู้ปกครอง'!L142</f>
        <v>มีปัญหา</v>
      </c>
      <c r="J142" s="107" t="str">
        <f>'ประเมิน 5 ด้านผู้ปกครอง'!N142</f>
        <v>มีปัญหา</v>
      </c>
      <c r="K142" s="103" t="e">
        <f>'ประเมิน 5 ด้านผู้ปกครอง'!P142</f>
        <v>#VALUE!</v>
      </c>
      <c r="L142" s="107" t="str">
        <f>'ประเมิน 5 ด้านผู้ปกครอง'!R142</f>
        <v>มีจุดแข็ง</v>
      </c>
    </row>
    <row r="143" spans="1:12" ht="21.95" customHeight="1" x14ac:dyDescent="0.5">
      <c r="A143" s="49" t="str">
        <f>นักเรียนประเมิน!A143</f>
        <v>140</v>
      </c>
      <c r="B143" s="49">
        <f>นักเรียนประเมิน!B143</f>
        <v>0</v>
      </c>
      <c r="C143" s="50">
        <f>นักเรียนประเมิน!C143</f>
        <v>0</v>
      </c>
      <c r="D143" s="51">
        <f>นักเรียนประเมิน!D143</f>
        <v>0</v>
      </c>
      <c r="E143" s="52">
        <f>นักเรียนประเมิน!E143</f>
        <v>0</v>
      </c>
      <c r="F143" s="107" t="str">
        <f>ครูประเมินนักเรียน!F143</f>
        <v>หญิง</v>
      </c>
      <c r="G143" s="107" t="str">
        <f>'ประเมิน 5 ด้านผู้ปกครอง'!H143</f>
        <v>มีปัญหา</v>
      </c>
      <c r="H143" s="107" t="str">
        <f>'ประเมิน 5 ด้านผู้ปกครอง'!J143</f>
        <v>มีปัญหา</v>
      </c>
      <c r="I143" s="107" t="str">
        <f>'ประเมิน 5 ด้านผู้ปกครอง'!L143</f>
        <v>มีปัญหา</v>
      </c>
      <c r="J143" s="107" t="str">
        <f>'ประเมิน 5 ด้านผู้ปกครอง'!N143</f>
        <v>มีปัญหา</v>
      </c>
      <c r="K143" s="103" t="e">
        <f>'ประเมิน 5 ด้านผู้ปกครอง'!P143</f>
        <v>#VALUE!</v>
      </c>
      <c r="L143" s="107" t="str">
        <f>'ประเมิน 5 ด้านผู้ปกครอง'!R143</f>
        <v>มีจุดแข็ง</v>
      </c>
    </row>
    <row r="144" spans="1:12" ht="21.95" customHeight="1" x14ac:dyDescent="0.5">
      <c r="A144" s="49" t="str">
        <f>นักเรียนประเมิน!A144</f>
        <v>141</v>
      </c>
      <c r="B144" s="49">
        <f>นักเรียนประเมิน!B144</f>
        <v>0</v>
      </c>
      <c r="C144" s="50">
        <f>นักเรียนประเมิน!C144</f>
        <v>0</v>
      </c>
      <c r="D144" s="51">
        <f>นักเรียนประเมิน!D144</f>
        <v>0</v>
      </c>
      <c r="E144" s="52">
        <f>นักเรียนประเมิน!E144</f>
        <v>0</v>
      </c>
      <c r="F144" s="107" t="str">
        <f>ครูประเมินนักเรียน!F144</f>
        <v>หญิง</v>
      </c>
      <c r="G144" s="107" t="str">
        <f>'ประเมิน 5 ด้านผู้ปกครอง'!H144</f>
        <v>มีปัญหา</v>
      </c>
      <c r="H144" s="107" t="str">
        <f>'ประเมิน 5 ด้านผู้ปกครอง'!J144</f>
        <v>มีปัญหา</v>
      </c>
      <c r="I144" s="107" t="str">
        <f>'ประเมิน 5 ด้านผู้ปกครอง'!L144</f>
        <v>มีปัญหา</v>
      </c>
      <c r="J144" s="107" t="str">
        <f>'ประเมิน 5 ด้านผู้ปกครอง'!N144</f>
        <v>มีปัญหา</v>
      </c>
      <c r="K144" s="103" t="e">
        <f>'ประเมิน 5 ด้านผู้ปกครอง'!P144</f>
        <v>#VALUE!</v>
      </c>
      <c r="L144" s="107" t="str">
        <f>'ประเมิน 5 ด้านผู้ปกครอง'!R144</f>
        <v>มีจุดแข็ง</v>
      </c>
    </row>
    <row r="145" spans="1:12" ht="21.95" customHeight="1" x14ac:dyDescent="0.5">
      <c r="A145" s="49" t="str">
        <f>นักเรียนประเมิน!A145</f>
        <v>142</v>
      </c>
      <c r="B145" s="49">
        <f>นักเรียนประเมิน!B145</f>
        <v>0</v>
      </c>
      <c r="C145" s="50">
        <f>นักเรียนประเมิน!C145</f>
        <v>0</v>
      </c>
      <c r="D145" s="51">
        <f>นักเรียนประเมิน!D145</f>
        <v>0</v>
      </c>
      <c r="E145" s="52">
        <f>นักเรียนประเมิน!E145</f>
        <v>0</v>
      </c>
      <c r="F145" s="107" t="str">
        <f>ครูประเมินนักเรียน!F145</f>
        <v>หญิง</v>
      </c>
      <c r="G145" s="107" t="str">
        <f>'ประเมิน 5 ด้านผู้ปกครอง'!H145</f>
        <v>มีปัญหา</v>
      </c>
      <c r="H145" s="107" t="str">
        <f>'ประเมิน 5 ด้านผู้ปกครอง'!J145</f>
        <v>มีปัญหา</v>
      </c>
      <c r="I145" s="107" t="str">
        <f>'ประเมิน 5 ด้านผู้ปกครอง'!L145</f>
        <v>มีปัญหา</v>
      </c>
      <c r="J145" s="107" t="str">
        <f>'ประเมิน 5 ด้านผู้ปกครอง'!N145</f>
        <v>มีปัญหา</v>
      </c>
      <c r="K145" s="103" t="e">
        <f>'ประเมิน 5 ด้านผู้ปกครอง'!P145</f>
        <v>#VALUE!</v>
      </c>
      <c r="L145" s="107" t="str">
        <f>'ประเมิน 5 ด้านผู้ปกครอง'!R145</f>
        <v>มีจุดแข็ง</v>
      </c>
    </row>
    <row r="146" spans="1:12" ht="21.95" customHeight="1" x14ac:dyDescent="0.5">
      <c r="A146" s="49" t="str">
        <f>นักเรียนประเมิน!A146</f>
        <v>143</v>
      </c>
      <c r="B146" s="49">
        <f>นักเรียนประเมิน!B146</f>
        <v>0</v>
      </c>
      <c r="C146" s="50">
        <f>นักเรียนประเมิน!C146</f>
        <v>0</v>
      </c>
      <c r="D146" s="51">
        <f>นักเรียนประเมิน!D146</f>
        <v>0</v>
      </c>
      <c r="E146" s="52">
        <f>นักเรียนประเมิน!E146</f>
        <v>0</v>
      </c>
      <c r="F146" s="107" t="str">
        <f>ครูประเมินนักเรียน!F146</f>
        <v>หญิง</v>
      </c>
      <c r="G146" s="107" t="str">
        <f>'ประเมิน 5 ด้านผู้ปกครอง'!H146</f>
        <v>มีปัญหา</v>
      </c>
      <c r="H146" s="107" t="str">
        <f>'ประเมิน 5 ด้านผู้ปกครอง'!J146</f>
        <v>มีปัญหา</v>
      </c>
      <c r="I146" s="107" t="str">
        <f>'ประเมิน 5 ด้านผู้ปกครอง'!L146</f>
        <v>มีปัญหา</v>
      </c>
      <c r="J146" s="107" t="str">
        <f>'ประเมิน 5 ด้านผู้ปกครอง'!N146</f>
        <v>มีปัญหา</v>
      </c>
      <c r="K146" s="103" t="e">
        <f>'ประเมิน 5 ด้านผู้ปกครอง'!P146</f>
        <v>#VALUE!</v>
      </c>
      <c r="L146" s="107" t="str">
        <f>'ประเมิน 5 ด้านผู้ปกครอง'!R146</f>
        <v>มีจุดแข็ง</v>
      </c>
    </row>
    <row r="147" spans="1:12" ht="21.95" customHeight="1" x14ac:dyDescent="0.5">
      <c r="A147" s="49" t="str">
        <f>นักเรียนประเมิน!A147</f>
        <v>144</v>
      </c>
      <c r="B147" s="49">
        <f>นักเรียนประเมิน!B147</f>
        <v>0</v>
      </c>
      <c r="C147" s="50">
        <f>นักเรียนประเมิน!C147</f>
        <v>0</v>
      </c>
      <c r="D147" s="51">
        <f>นักเรียนประเมิน!D147</f>
        <v>0</v>
      </c>
      <c r="E147" s="52">
        <f>นักเรียนประเมิน!E147</f>
        <v>0</v>
      </c>
      <c r="F147" s="107" t="str">
        <f>ครูประเมินนักเรียน!F147</f>
        <v>หญิง</v>
      </c>
      <c r="G147" s="107" t="str">
        <f>'ประเมิน 5 ด้านผู้ปกครอง'!H147</f>
        <v>มีปัญหา</v>
      </c>
      <c r="H147" s="107" t="str">
        <f>'ประเมิน 5 ด้านผู้ปกครอง'!J147</f>
        <v>มีปัญหา</v>
      </c>
      <c r="I147" s="107" t="str">
        <f>'ประเมิน 5 ด้านผู้ปกครอง'!L147</f>
        <v>มีปัญหา</v>
      </c>
      <c r="J147" s="107" t="str">
        <f>'ประเมิน 5 ด้านผู้ปกครอง'!N147</f>
        <v>มีปัญหา</v>
      </c>
      <c r="K147" s="103" t="e">
        <f>'ประเมิน 5 ด้านผู้ปกครอง'!P147</f>
        <v>#VALUE!</v>
      </c>
      <c r="L147" s="107" t="str">
        <f>'ประเมิน 5 ด้านผู้ปกครอง'!R147</f>
        <v>มีจุดแข็ง</v>
      </c>
    </row>
    <row r="148" spans="1:12" ht="21.95" customHeight="1" x14ac:dyDescent="0.5">
      <c r="A148" s="49" t="str">
        <f>นักเรียนประเมิน!A148</f>
        <v>145</v>
      </c>
      <c r="B148" s="49">
        <f>นักเรียนประเมิน!B148</f>
        <v>0</v>
      </c>
      <c r="C148" s="50">
        <f>นักเรียนประเมิน!C148</f>
        <v>0</v>
      </c>
      <c r="D148" s="51">
        <f>นักเรียนประเมิน!D148</f>
        <v>0</v>
      </c>
      <c r="E148" s="52">
        <f>นักเรียนประเมิน!E148</f>
        <v>0</v>
      </c>
      <c r="F148" s="107" t="str">
        <f>ครูประเมินนักเรียน!F148</f>
        <v>หญิง</v>
      </c>
      <c r="G148" s="107" t="str">
        <f>'ประเมิน 5 ด้านผู้ปกครอง'!H148</f>
        <v>มีปัญหา</v>
      </c>
      <c r="H148" s="107" t="str">
        <f>'ประเมิน 5 ด้านผู้ปกครอง'!J148</f>
        <v>มีปัญหา</v>
      </c>
      <c r="I148" s="107" t="str">
        <f>'ประเมิน 5 ด้านผู้ปกครอง'!L148</f>
        <v>มีปัญหา</v>
      </c>
      <c r="J148" s="107" t="str">
        <f>'ประเมิน 5 ด้านผู้ปกครอง'!N148</f>
        <v>มีปัญหา</v>
      </c>
      <c r="K148" s="103" t="e">
        <f>'ประเมิน 5 ด้านผู้ปกครอง'!P148</f>
        <v>#VALUE!</v>
      </c>
      <c r="L148" s="107" t="str">
        <f>'ประเมิน 5 ด้านผู้ปกครอง'!R148</f>
        <v>มีจุดแข็ง</v>
      </c>
    </row>
    <row r="149" spans="1:12" ht="21.95" customHeight="1" x14ac:dyDescent="0.5">
      <c r="A149" s="49" t="str">
        <f>นักเรียนประเมิน!A149</f>
        <v>146</v>
      </c>
      <c r="B149" s="49">
        <f>นักเรียนประเมิน!B149</f>
        <v>0</v>
      </c>
      <c r="C149" s="50">
        <f>นักเรียนประเมิน!C149</f>
        <v>0</v>
      </c>
      <c r="D149" s="51">
        <f>นักเรียนประเมิน!D149</f>
        <v>0</v>
      </c>
      <c r="E149" s="52">
        <f>นักเรียนประเมิน!E149</f>
        <v>0</v>
      </c>
      <c r="F149" s="107" t="str">
        <f>ครูประเมินนักเรียน!F149</f>
        <v>หญิง</v>
      </c>
      <c r="G149" s="107" t="str">
        <f>'ประเมิน 5 ด้านผู้ปกครอง'!H149</f>
        <v>มีปัญหา</v>
      </c>
      <c r="H149" s="107" t="str">
        <f>'ประเมิน 5 ด้านผู้ปกครอง'!J149</f>
        <v>มีปัญหา</v>
      </c>
      <c r="I149" s="107" t="str">
        <f>'ประเมิน 5 ด้านผู้ปกครอง'!L149</f>
        <v>มีปัญหา</v>
      </c>
      <c r="J149" s="107" t="str">
        <f>'ประเมิน 5 ด้านผู้ปกครอง'!N149</f>
        <v>มีปัญหา</v>
      </c>
      <c r="K149" s="103" t="e">
        <f>'ประเมิน 5 ด้านผู้ปกครอง'!P149</f>
        <v>#VALUE!</v>
      </c>
      <c r="L149" s="107" t="str">
        <f>'ประเมิน 5 ด้านผู้ปกครอง'!R149</f>
        <v>มีจุดแข็ง</v>
      </c>
    </row>
    <row r="150" spans="1:12" ht="21.95" customHeight="1" x14ac:dyDescent="0.5">
      <c r="A150" s="49" t="str">
        <f>นักเรียนประเมิน!A150</f>
        <v>147</v>
      </c>
      <c r="B150" s="49">
        <f>นักเรียนประเมิน!B150</f>
        <v>0</v>
      </c>
      <c r="C150" s="50">
        <f>นักเรียนประเมิน!C150</f>
        <v>0</v>
      </c>
      <c r="D150" s="51">
        <f>นักเรียนประเมิน!D150</f>
        <v>0</v>
      </c>
      <c r="E150" s="52">
        <f>นักเรียนประเมิน!E150</f>
        <v>0</v>
      </c>
      <c r="F150" s="107" t="str">
        <f>ครูประเมินนักเรียน!F150</f>
        <v>หญิง</v>
      </c>
      <c r="G150" s="107" t="str">
        <f>'ประเมิน 5 ด้านผู้ปกครอง'!H150</f>
        <v>มีปัญหา</v>
      </c>
      <c r="H150" s="107" t="str">
        <f>'ประเมิน 5 ด้านผู้ปกครอง'!J150</f>
        <v>มีปัญหา</v>
      </c>
      <c r="I150" s="107" t="str">
        <f>'ประเมิน 5 ด้านผู้ปกครอง'!L150</f>
        <v>มีปัญหา</v>
      </c>
      <c r="J150" s="107" t="str">
        <f>'ประเมิน 5 ด้านผู้ปกครอง'!N150</f>
        <v>มีปัญหา</v>
      </c>
      <c r="K150" s="103" t="e">
        <f>'ประเมิน 5 ด้านผู้ปกครอง'!P150</f>
        <v>#VALUE!</v>
      </c>
      <c r="L150" s="107" t="str">
        <f>'ประเมิน 5 ด้านผู้ปกครอง'!R150</f>
        <v>มีจุดแข็ง</v>
      </c>
    </row>
    <row r="151" spans="1:12" ht="21.95" customHeight="1" x14ac:dyDescent="0.5">
      <c r="A151" s="49" t="str">
        <f>นักเรียนประเมิน!A151</f>
        <v>148</v>
      </c>
      <c r="B151" s="49">
        <f>นักเรียนประเมิน!B151</f>
        <v>0</v>
      </c>
      <c r="C151" s="50">
        <f>นักเรียนประเมิน!C151</f>
        <v>0</v>
      </c>
      <c r="D151" s="51">
        <f>นักเรียนประเมิน!D151</f>
        <v>0</v>
      </c>
      <c r="E151" s="52">
        <f>นักเรียนประเมิน!E151</f>
        <v>0</v>
      </c>
      <c r="F151" s="107" t="str">
        <f>ครูประเมินนักเรียน!F151</f>
        <v>หญิง</v>
      </c>
      <c r="G151" s="107" t="str">
        <f>'ประเมิน 5 ด้านผู้ปกครอง'!H151</f>
        <v>มีปัญหา</v>
      </c>
      <c r="H151" s="107" t="str">
        <f>'ประเมิน 5 ด้านผู้ปกครอง'!J151</f>
        <v>มีปัญหา</v>
      </c>
      <c r="I151" s="107" t="str">
        <f>'ประเมิน 5 ด้านผู้ปกครอง'!L151</f>
        <v>มีปัญหา</v>
      </c>
      <c r="J151" s="107" t="str">
        <f>'ประเมิน 5 ด้านผู้ปกครอง'!N151</f>
        <v>มีปัญหา</v>
      </c>
      <c r="K151" s="103" t="e">
        <f>'ประเมิน 5 ด้านผู้ปกครอง'!P151</f>
        <v>#VALUE!</v>
      </c>
      <c r="L151" s="107" t="str">
        <f>'ประเมิน 5 ด้านผู้ปกครอง'!R151</f>
        <v>มีจุดแข็ง</v>
      </c>
    </row>
    <row r="152" spans="1:12" ht="21.95" customHeight="1" x14ac:dyDescent="0.5">
      <c r="A152" s="49" t="str">
        <f>นักเรียนประเมิน!A152</f>
        <v>149</v>
      </c>
      <c r="B152" s="49">
        <f>นักเรียนประเมิน!B152</f>
        <v>0</v>
      </c>
      <c r="C152" s="50">
        <f>นักเรียนประเมิน!C152</f>
        <v>0</v>
      </c>
      <c r="D152" s="51">
        <f>นักเรียนประเมิน!D152</f>
        <v>0</v>
      </c>
      <c r="E152" s="52">
        <f>นักเรียนประเมิน!E152</f>
        <v>0</v>
      </c>
      <c r="F152" s="107" t="str">
        <f>ครูประเมินนักเรียน!F152</f>
        <v>หญิง</v>
      </c>
      <c r="G152" s="107" t="str">
        <f>'ประเมิน 5 ด้านผู้ปกครอง'!H152</f>
        <v>มีปัญหา</v>
      </c>
      <c r="H152" s="107" t="str">
        <f>'ประเมิน 5 ด้านผู้ปกครอง'!J152</f>
        <v>มีปัญหา</v>
      </c>
      <c r="I152" s="107" t="str">
        <f>'ประเมิน 5 ด้านผู้ปกครอง'!L152</f>
        <v>มีปัญหา</v>
      </c>
      <c r="J152" s="107" t="str">
        <f>'ประเมิน 5 ด้านผู้ปกครอง'!N152</f>
        <v>มีปัญหา</v>
      </c>
      <c r="K152" s="103" t="e">
        <f>'ประเมิน 5 ด้านผู้ปกครอง'!P152</f>
        <v>#VALUE!</v>
      </c>
      <c r="L152" s="107" t="str">
        <f>'ประเมิน 5 ด้านผู้ปกครอง'!R152</f>
        <v>มีจุดแข็ง</v>
      </c>
    </row>
    <row r="153" spans="1:12" ht="21.95" customHeight="1" x14ac:dyDescent="0.5">
      <c r="A153" s="49" t="str">
        <f>นักเรียนประเมิน!A153</f>
        <v>150</v>
      </c>
      <c r="B153" s="49">
        <f>นักเรียนประเมิน!B153</f>
        <v>0</v>
      </c>
      <c r="C153" s="50">
        <f>นักเรียนประเมิน!C153</f>
        <v>0</v>
      </c>
      <c r="D153" s="51">
        <f>นักเรียนประเมิน!D153</f>
        <v>0</v>
      </c>
      <c r="E153" s="52">
        <f>นักเรียนประเมิน!E153</f>
        <v>0</v>
      </c>
      <c r="F153" s="107" t="str">
        <f>ครูประเมินนักเรียน!F153</f>
        <v>หญิง</v>
      </c>
      <c r="G153" s="107" t="str">
        <f>'ประเมิน 5 ด้านผู้ปกครอง'!H153</f>
        <v>มีปัญหา</v>
      </c>
      <c r="H153" s="107" t="str">
        <f>'ประเมิน 5 ด้านผู้ปกครอง'!J153</f>
        <v>มีปัญหา</v>
      </c>
      <c r="I153" s="107" t="str">
        <f>'ประเมิน 5 ด้านผู้ปกครอง'!L153</f>
        <v>มีปัญหา</v>
      </c>
      <c r="J153" s="107" t="str">
        <f>'ประเมิน 5 ด้านผู้ปกครอง'!N153</f>
        <v>มีปัญหา</v>
      </c>
      <c r="K153" s="103" t="e">
        <f>'ประเมิน 5 ด้านผู้ปกครอง'!P153</f>
        <v>#VALUE!</v>
      </c>
      <c r="L153" s="107" t="str">
        <f>'ประเมิน 5 ด้านผู้ปกครอง'!R153</f>
        <v>มีจุดแข็ง</v>
      </c>
    </row>
    <row r="154" spans="1:12" ht="21.95" customHeight="1" x14ac:dyDescent="0.5">
      <c r="A154" s="49" t="str">
        <f>นักเรียนประเมิน!A154</f>
        <v>151</v>
      </c>
      <c r="B154" s="49">
        <f>นักเรียนประเมิน!B154</f>
        <v>0</v>
      </c>
      <c r="C154" s="50">
        <f>นักเรียนประเมิน!C154</f>
        <v>0</v>
      </c>
      <c r="D154" s="51">
        <f>นักเรียนประเมิน!D154</f>
        <v>0</v>
      </c>
      <c r="E154" s="52">
        <f>นักเรียนประเมิน!E154</f>
        <v>0</v>
      </c>
      <c r="F154" s="107" t="str">
        <f>ครูประเมินนักเรียน!F154</f>
        <v>หญิง</v>
      </c>
      <c r="G154" s="107" t="str">
        <f>'ประเมิน 5 ด้านผู้ปกครอง'!H154</f>
        <v>มีปัญหา</v>
      </c>
      <c r="H154" s="107" t="str">
        <f>'ประเมิน 5 ด้านผู้ปกครอง'!J154</f>
        <v>มีปัญหา</v>
      </c>
      <c r="I154" s="107" t="str">
        <f>'ประเมิน 5 ด้านผู้ปกครอง'!L154</f>
        <v>มีปัญหา</v>
      </c>
      <c r="J154" s="107" t="str">
        <f>'ประเมิน 5 ด้านผู้ปกครอง'!N154</f>
        <v>มีปัญหา</v>
      </c>
      <c r="K154" s="103" t="e">
        <f>'ประเมิน 5 ด้านผู้ปกครอง'!P154</f>
        <v>#VALUE!</v>
      </c>
      <c r="L154" s="107" t="str">
        <f>'ประเมิน 5 ด้านผู้ปกครอง'!R154</f>
        <v>มีจุดแข็ง</v>
      </c>
    </row>
    <row r="155" spans="1:12" ht="21.95" customHeight="1" x14ac:dyDescent="0.5">
      <c r="A155" s="49" t="str">
        <f>นักเรียนประเมิน!A155</f>
        <v>152</v>
      </c>
      <c r="B155" s="49">
        <f>นักเรียนประเมิน!B155</f>
        <v>0</v>
      </c>
      <c r="C155" s="50">
        <f>นักเรียนประเมิน!C155</f>
        <v>0</v>
      </c>
      <c r="D155" s="51">
        <f>นักเรียนประเมิน!D155</f>
        <v>0</v>
      </c>
      <c r="E155" s="52">
        <f>นักเรียนประเมิน!E155</f>
        <v>0</v>
      </c>
      <c r="F155" s="107" t="str">
        <f>ครูประเมินนักเรียน!F155</f>
        <v>หญิง</v>
      </c>
      <c r="G155" s="107" t="str">
        <f>'ประเมิน 5 ด้านผู้ปกครอง'!H155</f>
        <v>มีปัญหา</v>
      </c>
      <c r="H155" s="107" t="str">
        <f>'ประเมิน 5 ด้านผู้ปกครอง'!J155</f>
        <v>มีปัญหา</v>
      </c>
      <c r="I155" s="107" t="str">
        <f>'ประเมิน 5 ด้านผู้ปกครอง'!L155</f>
        <v>มีปัญหา</v>
      </c>
      <c r="J155" s="107" t="str">
        <f>'ประเมิน 5 ด้านผู้ปกครอง'!N155</f>
        <v>มีปัญหา</v>
      </c>
      <c r="K155" s="103" t="e">
        <f>'ประเมิน 5 ด้านผู้ปกครอง'!P155</f>
        <v>#VALUE!</v>
      </c>
      <c r="L155" s="107" t="str">
        <f>'ประเมิน 5 ด้านผู้ปกครอง'!R155</f>
        <v>มีจุดแข็ง</v>
      </c>
    </row>
    <row r="156" spans="1:12" ht="21.95" customHeight="1" x14ac:dyDescent="0.5">
      <c r="A156" s="49" t="str">
        <f>นักเรียนประเมิน!A156</f>
        <v>153</v>
      </c>
      <c r="B156" s="49">
        <f>นักเรียนประเมิน!B156</f>
        <v>0</v>
      </c>
      <c r="C156" s="50">
        <f>นักเรียนประเมิน!C156</f>
        <v>0</v>
      </c>
      <c r="D156" s="51">
        <f>นักเรียนประเมิน!D156</f>
        <v>0</v>
      </c>
      <c r="E156" s="52">
        <f>นักเรียนประเมิน!E156</f>
        <v>0</v>
      </c>
      <c r="F156" s="107" t="str">
        <f>ครูประเมินนักเรียน!F156</f>
        <v>หญิง</v>
      </c>
      <c r="G156" s="107" t="str">
        <f>'ประเมิน 5 ด้านผู้ปกครอง'!H156</f>
        <v>มีปัญหา</v>
      </c>
      <c r="H156" s="107" t="str">
        <f>'ประเมิน 5 ด้านผู้ปกครอง'!J156</f>
        <v>มีปัญหา</v>
      </c>
      <c r="I156" s="107" t="str">
        <f>'ประเมิน 5 ด้านผู้ปกครอง'!L156</f>
        <v>มีปัญหา</v>
      </c>
      <c r="J156" s="107" t="str">
        <f>'ประเมิน 5 ด้านผู้ปกครอง'!N156</f>
        <v>มีปัญหา</v>
      </c>
      <c r="K156" s="103" t="e">
        <f>'ประเมิน 5 ด้านผู้ปกครอง'!P156</f>
        <v>#VALUE!</v>
      </c>
      <c r="L156" s="107" t="str">
        <f>'ประเมิน 5 ด้านผู้ปกครอง'!R156</f>
        <v>มีจุดแข็ง</v>
      </c>
    </row>
    <row r="157" spans="1:12" ht="21.95" customHeight="1" x14ac:dyDescent="0.5">
      <c r="A157" s="49" t="str">
        <f>นักเรียนประเมิน!A157</f>
        <v>154</v>
      </c>
      <c r="B157" s="49">
        <f>นักเรียนประเมิน!B157</f>
        <v>0</v>
      </c>
      <c r="C157" s="50">
        <f>นักเรียนประเมิน!C157</f>
        <v>0</v>
      </c>
      <c r="D157" s="51">
        <f>นักเรียนประเมิน!D157</f>
        <v>0</v>
      </c>
      <c r="E157" s="52">
        <f>นักเรียนประเมิน!E157</f>
        <v>0</v>
      </c>
      <c r="F157" s="107" t="str">
        <f>ครูประเมินนักเรียน!F157</f>
        <v>หญิง</v>
      </c>
      <c r="G157" s="107" t="str">
        <f>'ประเมิน 5 ด้านผู้ปกครอง'!H157</f>
        <v>มีปัญหา</v>
      </c>
      <c r="H157" s="107" t="str">
        <f>'ประเมิน 5 ด้านผู้ปกครอง'!J157</f>
        <v>มีปัญหา</v>
      </c>
      <c r="I157" s="107" t="str">
        <f>'ประเมิน 5 ด้านผู้ปกครอง'!L157</f>
        <v>มีปัญหา</v>
      </c>
      <c r="J157" s="107" t="str">
        <f>'ประเมิน 5 ด้านผู้ปกครอง'!N157</f>
        <v>มีปัญหา</v>
      </c>
      <c r="K157" s="103" t="e">
        <f>'ประเมิน 5 ด้านผู้ปกครอง'!P157</f>
        <v>#VALUE!</v>
      </c>
      <c r="L157" s="107" t="str">
        <f>'ประเมิน 5 ด้านผู้ปกครอง'!R157</f>
        <v>มีจุดแข็ง</v>
      </c>
    </row>
    <row r="158" spans="1:12" ht="21.95" customHeight="1" x14ac:dyDescent="0.5">
      <c r="A158" s="49" t="str">
        <f>นักเรียนประเมิน!A158</f>
        <v>155</v>
      </c>
      <c r="B158" s="49">
        <f>นักเรียนประเมิน!B158</f>
        <v>0</v>
      </c>
      <c r="C158" s="50">
        <f>นักเรียนประเมิน!C158</f>
        <v>0</v>
      </c>
      <c r="D158" s="51">
        <f>นักเรียนประเมิน!D158</f>
        <v>0</v>
      </c>
      <c r="E158" s="52">
        <f>นักเรียนประเมิน!E158</f>
        <v>0</v>
      </c>
      <c r="F158" s="107" t="str">
        <f>ครูประเมินนักเรียน!F158</f>
        <v>หญิง</v>
      </c>
      <c r="G158" s="107" t="str">
        <f>'ประเมิน 5 ด้านผู้ปกครอง'!H158</f>
        <v>มีปัญหา</v>
      </c>
      <c r="H158" s="107" t="str">
        <f>'ประเมิน 5 ด้านผู้ปกครอง'!J158</f>
        <v>มีปัญหา</v>
      </c>
      <c r="I158" s="107" t="str">
        <f>'ประเมิน 5 ด้านผู้ปกครอง'!L158</f>
        <v>มีปัญหา</v>
      </c>
      <c r="J158" s="107" t="str">
        <f>'ประเมิน 5 ด้านผู้ปกครอง'!N158</f>
        <v>มีปัญหา</v>
      </c>
      <c r="K158" s="103" t="e">
        <f>'ประเมิน 5 ด้านผู้ปกครอง'!P158</f>
        <v>#VALUE!</v>
      </c>
      <c r="L158" s="107" t="str">
        <f>'ประเมิน 5 ด้านผู้ปกครอง'!R158</f>
        <v>มีจุดแข็ง</v>
      </c>
    </row>
    <row r="159" spans="1:12" ht="21.95" customHeight="1" x14ac:dyDescent="0.5">
      <c r="A159" s="49" t="str">
        <f>นักเรียนประเมิน!A159</f>
        <v>156</v>
      </c>
      <c r="B159" s="49">
        <f>นักเรียนประเมิน!B159</f>
        <v>0</v>
      </c>
      <c r="C159" s="50">
        <f>นักเรียนประเมิน!C159</f>
        <v>0</v>
      </c>
      <c r="D159" s="51">
        <f>นักเรียนประเมิน!D159</f>
        <v>0</v>
      </c>
      <c r="E159" s="52">
        <f>นักเรียนประเมิน!E159</f>
        <v>0</v>
      </c>
      <c r="F159" s="107" t="str">
        <f>ครูประเมินนักเรียน!F159</f>
        <v>หญิง</v>
      </c>
      <c r="G159" s="107" t="str">
        <f>'ประเมิน 5 ด้านผู้ปกครอง'!H159</f>
        <v>มีปัญหา</v>
      </c>
      <c r="H159" s="107" t="str">
        <f>'ประเมิน 5 ด้านผู้ปกครอง'!J159</f>
        <v>มีปัญหา</v>
      </c>
      <c r="I159" s="107" t="str">
        <f>'ประเมิน 5 ด้านผู้ปกครอง'!L159</f>
        <v>มีปัญหา</v>
      </c>
      <c r="J159" s="107" t="str">
        <f>'ประเมิน 5 ด้านผู้ปกครอง'!N159</f>
        <v>มีปัญหา</v>
      </c>
      <c r="K159" s="103" t="e">
        <f>'ประเมิน 5 ด้านผู้ปกครอง'!P159</f>
        <v>#VALUE!</v>
      </c>
      <c r="L159" s="107" t="str">
        <f>'ประเมิน 5 ด้านผู้ปกครอง'!R159</f>
        <v>มีจุดแข็ง</v>
      </c>
    </row>
    <row r="160" spans="1:12" ht="21.95" customHeight="1" x14ac:dyDescent="0.5">
      <c r="A160" s="49" t="str">
        <f>นักเรียนประเมิน!A160</f>
        <v>157</v>
      </c>
      <c r="B160" s="49">
        <f>นักเรียนประเมิน!B160</f>
        <v>0</v>
      </c>
      <c r="C160" s="50">
        <f>นักเรียนประเมิน!C160</f>
        <v>0</v>
      </c>
      <c r="D160" s="51">
        <f>นักเรียนประเมิน!D160</f>
        <v>0</v>
      </c>
      <c r="E160" s="52">
        <f>นักเรียนประเมิน!E160</f>
        <v>0</v>
      </c>
      <c r="F160" s="107" t="str">
        <f>ครูประเมินนักเรียน!F160</f>
        <v>หญิง</v>
      </c>
      <c r="G160" s="107" t="str">
        <f>'ประเมิน 5 ด้านผู้ปกครอง'!H160</f>
        <v>มีปัญหา</v>
      </c>
      <c r="H160" s="107" t="str">
        <f>'ประเมิน 5 ด้านผู้ปกครอง'!J160</f>
        <v>มีปัญหา</v>
      </c>
      <c r="I160" s="107" t="str">
        <f>'ประเมิน 5 ด้านผู้ปกครอง'!L160</f>
        <v>มีปัญหา</v>
      </c>
      <c r="J160" s="107" t="str">
        <f>'ประเมิน 5 ด้านผู้ปกครอง'!N160</f>
        <v>มีปัญหา</v>
      </c>
      <c r="K160" s="103" t="e">
        <f>'ประเมิน 5 ด้านผู้ปกครอง'!P160</f>
        <v>#VALUE!</v>
      </c>
      <c r="L160" s="107" t="str">
        <f>'ประเมิน 5 ด้านผู้ปกครอง'!R160</f>
        <v>มีจุดแข็ง</v>
      </c>
    </row>
    <row r="161" spans="1:12" ht="21.95" customHeight="1" x14ac:dyDescent="0.5">
      <c r="A161" s="49" t="str">
        <f>นักเรียนประเมิน!A161</f>
        <v>158</v>
      </c>
      <c r="B161" s="49">
        <f>นักเรียนประเมิน!B161</f>
        <v>0</v>
      </c>
      <c r="C161" s="50">
        <f>นักเรียนประเมิน!C161</f>
        <v>0</v>
      </c>
      <c r="D161" s="51">
        <f>นักเรียนประเมิน!D161</f>
        <v>0</v>
      </c>
      <c r="E161" s="52">
        <f>นักเรียนประเมิน!E161</f>
        <v>0</v>
      </c>
      <c r="F161" s="107" t="str">
        <f>ครูประเมินนักเรียน!F161</f>
        <v>หญิง</v>
      </c>
      <c r="G161" s="107" t="str">
        <f>'ประเมิน 5 ด้านผู้ปกครอง'!H161</f>
        <v>มีปัญหา</v>
      </c>
      <c r="H161" s="107" t="str">
        <f>'ประเมิน 5 ด้านผู้ปกครอง'!J161</f>
        <v>มีปัญหา</v>
      </c>
      <c r="I161" s="107" t="str">
        <f>'ประเมิน 5 ด้านผู้ปกครอง'!L161</f>
        <v>มีปัญหา</v>
      </c>
      <c r="J161" s="107" t="str">
        <f>'ประเมิน 5 ด้านผู้ปกครอง'!N161</f>
        <v>มีปัญหา</v>
      </c>
      <c r="K161" s="103" t="e">
        <f>'ประเมิน 5 ด้านผู้ปกครอง'!P161</f>
        <v>#VALUE!</v>
      </c>
      <c r="L161" s="107" t="str">
        <f>'ประเมิน 5 ด้านผู้ปกครอง'!R161</f>
        <v>มีจุดแข็ง</v>
      </c>
    </row>
    <row r="162" spans="1:12" ht="21.95" customHeight="1" x14ac:dyDescent="0.5">
      <c r="A162" s="49" t="str">
        <f>นักเรียนประเมิน!A162</f>
        <v>159</v>
      </c>
      <c r="B162" s="49">
        <f>นักเรียนประเมิน!B162</f>
        <v>0</v>
      </c>
      <c r="C162" s="50">
        <f>นักเรียนประเมิน!C162</f>
        <v>0</v>
      </c>
      <c r="D162" s="51">
        <f>นักเรียนประเมิน!D162</f>
        <v>0</v>
      </c>
      <c r="E162" s="52">
        <f>นักเรียนประเมิน!E162</f>
        <v>0</v>
      </c>
      <c r="F162" s="107" t="str">
        <f>ครูประเมินนักเรียน!F162</f>
        <v>หญิง</v>
      </c>
      <c r="G162" s="107" t="str">
        <f>'ประเมิน 5 ด้านผู้ปกครอง'!H162</f>
        <v>มีปัญหา</v>
      </c>
      <c r="H162" s="107" t="str">
        <f>'ประเมิน 5 ด้านผู้ปกครอง'!J162</f>
        <v>มีปัญหา</v>
      </c>
      <c r="I162" s="107" t="str">
        <f>'ประเมิน 5 ด้านผู้ปกครอง'!L162</f>
        <v>มีปัญหา</v>
      </c>
      <c r="J162" s="107" t="str">
        <f>'ประเมิน 5 ด้านผู้ปกครอง'!N162</f>
        <v>มีปัญหา</v>
      </c>
      <c r="K162" s="103" t="e">
        <f>'ประเมิน 5 ด้านผู้ปกครอง'!P162</f>
        <v>#VALUE!</v>
      </c>
      <c r="L162" s="107" t="str">
        <f>'ประเมิน 5 ด้านผู้ปกครอง'!R162</f>
        <v>มีจุดแข็ง</v>
      </c>
    </row>
    <row r="163" spans="1:12" ht="21.95" customHeight="1" x14ac:dyDescent="0.5">
      <c r="A163" s="49" t="str">
        <f>นักเรียนประเมิน!A163</f>
        <v>160</v>
      </c>
      <c r="B163" s="49">
        <f>นักเรียนประเมิน!B163</f>
        <v>0</v>
      </c>
      <c r="C163" s="50">
        <f>นักเรียนประเมิน!C163</f>
        <v>0</v>
      </c>
      <c r="D163" s="51">
        <f>นักเรียนประเมิน!D163</f>
        <v>0</v>
      </c>
      <c r="E163" s="52">
        <f>นักเรียนประเมิน!E163</f>
        <v>0</v>
      </c>
      <c r="F163" s="107" t="str">
        <f>ครูประเมินนักเรียน!F163</f>
        <v>หญิง</v>
      </c>
      <c r="G163" s="107" t="str">
        <f>'ประเมิน 5 ด้านผู้ปกครอง'!H163</f>
        <v>มีปัญหา</v>
      </c>
      <c r="H163" s="107" t="str">
        <f>'ประเมิน 5 ด้านผู้ปกครอง'!J163</f>
        <v>มีปัญหา</v>
      </c>
      <c r="I163" s="107" t="str">
        <f>'ประเมิน 5 ด้านผู้ปกครอง'!L163</f>
        <v>มีปัญหา</v>
      </c>
      <c r="J163" s="107" t="str">
        <f>'ประเมิน 5 ด้านผู้ปกครอง'!N163</f>
        <v>มีปัญหา</v>
      </c>
      <c r="K163" s="103" t="e">
        <f>'ประเมิน 5 ด้านผู้ปกครอง'!P163</f>
        <v>#VALUE!</v>
      </c>
      <c r="L163" s="107" t="str">
        <f>'ประเมิน 5 ด้านผู้ปกครอง'!R163</f>
        <v>มีจุดแข็ง</v>
      </c>
    </row>
  </sheetData>
  <mergeCells count="3">
    <mergeCell ref="G1:L1"/>
    <mergeCell ref="C3:E3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3"/>
  <sheetViews>
    <sheetView zoomScaleNormal="100" workbookViewId="0">
      <pane xSplit="6" ySplit="3" topLeftCell="G4" activePane="bottomRight" state="frozen"/>
      <selection pane="topRight" activeCell="H1" sqref="H1"/>
      <selection pane="bottomLeft" activeCell="A4" sqref="A4"/>
      <selection pane="bottomRight" sqref="A1:F2"/>
    </sheetView>
  </sheetViews>
  <sheetFormatPr defaultColWidth="9.140625" defaultRowHeight="21.95" customHeight="1" x14ac:dyDescent="0.5"/>
  <cols>
    <col min="1" max="1" width="3.7109375" style="57" customWidth="1"/>
    <col min="2" max="2" width="10" style="57" customWidth="1"/>
    <col min="3" max="3" width="9.7109375" style="57" customWidth="1"/>
    <col min="4" max="4" width="12.7109375" style="58" customWidth="1"/>
    <col min="5" max="5" width="15.85546875" style="57" customWidth="1"/>
    <col min="6" max="6" width="8.28515625" style="100" customWidth="1"/>
    <col min="7" max="7" width="17.7109375" style="100" customWidth="1"/>
    <col min="8" max="8" width="18.42578125" style="100" customWidth="1"/>
    <col min="9" max="9" width="14.140625" style="100" customWidth="1"/>
    <col min="10" max="10" width="14.85546875" style="100" customWidth="1"/>
    <col min="11" max="11" width="14.5703125" style="102" customWidth="1"/>
    <col min="12" max="12" width="14.140625" style="100" customWidth="1"/>
    <col min="13" max="16384" width="9.140625" style="56"/>
  </cols>
  <sheetData>
    <row r="1" spans="1:12" s="55" customFormat="1" ht="21.95" customHeight="1" x14ac:dyDescent="0.5">
      <c r="A1" s="188" t="s">
        <v>41</v>
      </c>
      <c r="B1" s="189"/>
      <c r="C1" s="189"/>
      <c r="D1" s="189"/>
      <c r="E1" s="189"/>
      <c r="F1" s="190"/>
      <c r="G1" s="185" t="s">
        <v>53</v>
      </c>
      <c r="H1" s="185"/>
      <c r="I1" s="185"/>
      <c r="J1" s="185"/>
      <c r="K1" s="185"/>
      <c r="L1" s="186"/>
    </row>
    <row r="2" spans="1:12" s="55" customFormat="1" ht="21.95" customHeight="1" x14ac:dyDescent="0.5">
      <c r="A2" s="191"/>
      <c r="B2" s="192"/>
      <c r="C2" s="192"/>
      <c r="D2" s="192"/>
      <c r="E2" s="192"/>
      <c r="F2" s="193"/>
      <c r="G2" s="121" t="s">
        <v>43</v>
      </c>
      <c r="H2" s="121" t="s">
        <v>44</v>
      </c>
      <c r="I2" s="121" t="s">
        <v>45</v>
      </c>
      <c r="J2" s="121" t="s">
        <v>46</v>
      </c>
      <c r="K2" s="121" t="s">
        <v>48</v>
      </c>
      <c r="L2" s="122" t="s">
        <v>47</v>
      </c>
    </row>
    <row r="3" spans="1:12" s="55" customFormat="1" ht="21.95" customHeight="1" x14ac:dyDescent="0.5">
      <c r="A3" s="129" t="s">
        <v>6</v>
      </c>
      <c r="B3" s="129" t="s">
        <v>7</v>
      </c>
      <c r="C3" s="212" t="s">
        <v>9</v>
      </c>
      <c r="D3" s="213"/>
      <c r="E3" s="214"/>
      <c r="F3" s="129" t="s">
        <v>10</v>
      </c>
      <c r="G3" s="129" t="s">
        <v>50</v>
      </c>
      <c r="H3" s="129" t="s">
        <v>50</v>
      </c>
      <c r="I3" s="129" t="s">
        <v>50</v>
      </c>
      <c r="J3" s="129" t="s">
        <v>50</v>
      </c>
      <c r="K3" s="129" t="s">
        <v>50</v>
      </c>
      <c r="L3" s="129" t="s">
        <v>50</v>
      </c>
    </row>
    <row r="4" spans="1:12" ht="19.149999999999999" customHeight="1" x14ac:dyDescent="0.5">
      <c r="A4" s="49" t="str">
        <f>นักเรียนประเมิน!A4</f>
        <v>1</v>
      </c>
      <c r="B4" s="49">
        <v>1</v>
      </c>
      <c r="C4" s="50" t="str">
        <f>นักเรียนประเมิน!C4</f>
        <v>เด็กชาย</v>
      </c>
      <c r="D4" s="51" t="str">
        <f>นักเรียนประเมิน!D4</f>
        <v>ศุภวิชญ์</v>
      </c>
      <c r="E4" s="52" t="str">
        <f>นักเรียนประเมิน!E4</f>
        <v>แซ่เล้า</v>
      </c>
      <c r="F4" s="107" t="str">
        <f>ครูประเมินนักเรียน!F4</f>
        <v>ชาย</v>
      </c>
      <c r="G4" s="107" t="str">
        <f>IF(('ประเมิน 5 ด้าน นักเรียน'!G4+'ประเมิน 5 ด้านครูที่ปรึกษา'!G4+'ประเมิน 5 ด้านผู้ปกครอง'!G4)&lt;=11,"ปกติ",IF(('ประเมิน 5 ด้าน นักเรียน'!G4+'ประเมิน 5 ด้านครูที่ปรึกษา'!G4+'ประเมิน 5 ด้านผู้ปกครอง'!G4)&lt;=14,"เสี่ยง","มีปัญหา"))</f>
        <v>ปกติ</v>
      </c>
      <c r="H4" s="107" t="str">
        <f>IF(('ประเมิน 5 ด้าน นักเรียน'!I4+'ประเมิน 5 ด้านครูที่ปรึกษา'!I4+'ประเมิน 5 ด้านผู้ปกครอง'!I4)&lt;=10,"ปกติ",IF(('ประเมิน 5 ด้าน นักเรียน'!I4+'ประเมิน 5 ด้านครูที่ปรึกษา'!I4+'ประเมิน 5 ด้านผู้ปกครอง'!I4)&lt;=13,"เสี่ยง","มีปัญหา"))</f>
        <v>ปกติ</v>
      </c>
      <c r="I4" s="107" t="str">
        <f>IF(('ประเมิน 5 ด้าน นักเรียน'!K4+'ประเมิน 5 ด้านครูที่ปรึกษา'!K4+'ประเมิน 5 ด้านผู้ปกครอง'!K4)&lt;=15,"ปกติ",IF(('ประเมิน 5 ด้าน นักเรียน'!K4+'ประเมิน 5 ด้านครูที่ปรึกษา'!K4+'ประเมิน 5 ด้านผู้ปกครอง'!K4)&lt;=18,"เสี่ยง","มีปัญหา"))</f>
        <v>ปกติ</v>
      </c>
      <c r="J4" s="107" t="str">
        <f>IF(('ประเมิน 5 ด้าน นักเรียน'!M4+'ประเมิน 5 ด้านครูที่ปรึกษา'!M4+'ประเมิน 5 ด้านผู้ปกครอง'!M4)&lt;=13,"ปกติ",IF(('ประเมิน 5 ด้าน นักเรียน'!M4+'ประเมิน 5 ด้านครูที่ปรึกษา'!M4+'ประเมิน 5 ด้านผู้ปกครอง'!M4)&lt;=10,"เสี่ยง","มีปัญหา"))</f>
        <v>ปกติ</v>
      </c>
      <c r="K4" s="107" t="str">
        <f>IF(('ประเมิน 5 ด้าน นักเรียน'!O4+'ประเมิน 5 ด้านครูที่ปรึกษา'!O4+'ประเมิน 5 ด้านผู้ปกครอง'!O4)&lt;=46,"ปกติ",IF(('ประเมิน 5 ด้าน นักเรียน'!O4+'ประเมิน 5 ด้านครูที่ปรึกษา'!O4+'ประเมิน 5 ด้านผู้ปกครอง'!O4)&lt;=52,"เสี่ยง","มีปัญหา"))</f>
        <v>ปกติ</v>
      </c>
      <c r="L4" s="107" t="str">
        <f>IF(('ประเมิน 5 ด้าน นักเรียน'!Q4+'ประเมิน 5 ด้านครูที่ปรึกษา'!Q4+'ประเมิน 5 ด้านผู้ปกครอง'!Q4)&gt;12,"มีจุดแข็ง","ไม่มีจุดแข็ง")</f>
        <v>มีจุดแข็ง</v>
      </c>
    </row>
    <row r="5" spans="1:12" ht="19.149999999999999" customHeight="1" x14ac:dyDescent="0.5">
      <c r="A5" s="49" t="str">
        <f>นักเรียนประเมิน!A5</f>
        <v>2</v>
      </c>
      <c r="B5" s="49">
        <v>1</v>
      </c>
      <c r="C5" s="50" t="str">
        <f>นักเรียนประเมิน!C5</f>
        <v>เด็กชาย</v>
      </c>
      <c r="D5" s="51" t="str">
        <f>นักเรียนประเมิน!D5</f>
        <v>กิตติศักดิ์</v>
      </c>
      <c r="E5" s="52" t="str">
        <f>นักเรียนประเมิน!E5</f>
        <v>แก้วบริสุทธิ์</v>
      </c>
      <c r="F5" s="107" t="str">
        <f>ครูประเมินนักเรียน!F5</f>
        <v>ชาย</v>
      </c>
      <c r="G5" s="107" t="str">
        <f>IF(('ประเมิน 5 ด้าน นักเรียน'!G5+'ประเมิน 5 ด้านครูที่ปรึกษา'!G5+'ประเมิน 5 ด้านผู้ปกครอง'!G5)&lt;=11,"ปกติ",IF(('ประเมิน 5 ด้าน นักเรียน'!G5+'ประเมิน 5 ด้านครูที่ปรึกษา'!G5+'ประเมิน 5 ด้านผู้ปกครอง'!G5)&lt;=14,"เสี่ยง","มีปัญหา"))</f>
        <v>ปกติ</v>
      </c>
      <c r="H5" s="107" t="str">
        <f>IF(('ประเมิน 5 ด้าน นักเรียน'!I5+'ประเมิน 5 ด้านครูที่ปรึกษา'!I5+'ประเมิน 5 ด้านผู้ปกครอง'!I5)&lt;=10,"ปกติ",IF(('ประเมิน 5 ด้าน นักเรียน'!I5+'ประเมิน 5 ด้านครูที่ปรึกษา'!I5+'ประเมิน 5 ด้านผู้ปกครอง'!I5)&lt;=13,"เสี่ยง","มีปัญหา"))</f>
        <v>ปกติ</v>
      </c>
      <c r="I5" s="107" t="str">
        <f>IF(('ประเมิน 5 ด้าน นักเรียน'!K5+'ประเมิน 5 ด้านครูที่ปรึกษา'!K5+'ประเมิน 5 ด้านผู้ปกครอง'!K5)&lt;=15,"ปกติ",IF(('ประเมิน 5 ด้าน นักเรียน'!K5+'ประเมิน 5 ด้านครูที่ปรึกษา'!K5+'ประเมิน 5 ด้านผู้ปกครอง'!K5)&lt;=18,"เสี่ยง","มีปัญหา"))</f>
        <v>ปกติ</v>
      </c>
      <c r="J5" s="107" t="str">
        <f>IF(('ประเมิน 5 ด้าน นักเรียน'!M5+'ประเมิน 5 ด้านครูที่ปรึกษา'!M5+'ประเมิน 5 ด้านผู้ปกครอง'!M5)&lt;=13,"ปกติ",IF(('ประเมิน 5 ด้าน นักเรียน'!M5+'ประเมิน 5 ด้านครูที่ปรึกษา'!M5+'ประเมิน 5 ด้านผู้ปกครอง'!M5)&lt;=10,"เสี่ยง","มีปัญหา"))</f>
        <v>ปกติ</v>
      </c>
      <c r="K5" s="107" t="str">
        <f>IF(('ประเมิน 5 ด้าน นักเรียน'!O5+'ประเมิน 5 ด้านครูที่ปรึกษา'!O5+'ประเมิน 5 ด้านผู้ปกครอง'!O5)&lt;=46,"ปกติ",IF(('ประเมิน 5 ด้าน นักเรียน'!O5+'ประเมิน 5 ด้านครูที่ปรึกษา'!O5+'ประเมิน 5 ด้านผู้ปกครอง'!O5)&lt;=52,"เสี่ยง","มีปัญหา"))</f>
        <v>ปกติ</v>
      </c>
      <c r="L5" s="107" t="str">
        <f>IF(('ประเมิน 5 ด้าน นักเรียน'!Q5+'ประเมิน 5 ด้านครูที่ปรึกษา'!Q5+'ประเมิน 5 ด้านผู้ปกครอง'!Q5)&gt;12,"มีจุดแข็ง","ไม่มีจุดแข็ง")</f>
        <v>มีจุดแข็ง</v>
      </c>
    </row>
    <row r="6" spans="1:12" ht="19.149999999999999" customHeight="1" x14ac:dyDescent="0.5">
      <c r="A6" s="49" t="str">
        <f>นักเรียนประเมิน!A6</f>
        <v>3</v>
      </c>
      <c r="B6" s="49">
        <v>1</v>
      </c>
      <c r="C6" s="50" t="str">
        <f>นักเรียนประเมิน!C6</f>
        <v>เด็กชาย</v>
      </c>
      <c r="D6" s="51" t="str">
        <f>นักเรียนประเมิน!D6</f>
        <v>ธนกร</v>
      </c>
      <c r="E6" s="52" t="str">
        <f>นักเรียนประเมิน!E6</f>
        <v>สุวรรณมณี</v>
      </c>
      <c r="F6" s="107" t="str">
        <f>ครูประเมินนักเรียน!F6</f>
        <v>ชาย</v>
      </c>
      <c r="G6" s="107" t="str">
        <f>IF(('ประเมิน 5 ด้าน นักเรียน'!G6+'ประเมิน 5 ด้านครูที่ปรึกษา'!G6+'ประเมิน 5 ด้านผู้ปกครอง'!G6)&lt;=11,"ปกติ",IF(('ประเมิน 5 ด้าน นักเรียน'!G6+'ประเมิน 5 ด้านครูที่ปรึกษา'!G6+'ประเมิน 5 ด้านผู้ปกครอง'!G6)&lt;=14,"เสี่ยง","มีปัญหา"))</f>
        <v>ปกติ</v>
      </c>
      <c r="H6" s="107" t="str">
        <f>IF(('ประเมิน 5 ด้าน นักเรียน'!I6+'ประเมิน 5 ด้านครูที่ปรึกษา'!I6+'ประเมิน 5 ด้านผู้ปกครอง'!I6)&lt;=10,"ปกติ",IF(('ประเมิน 5 ด้าน นักเรียน'!I6+'ประเมิน 5 ด้านครูที่ปรึกษา'!I6+'ประเมิน 5 ด้านผู้ปกครอง'!I6)&lt;=13,"เสี่ยง","มีปัญหา"))</f>
        <v>ปกติ</v>
      </c>
      <c r="I6" s="107" t="str">
        <f>IF(('ประเมิน 5 ด้าน นักเรียน'!K6+'ประเมิน 5 ด้านครูที่ปรึกษา'!K6+'ประเมิน 5 ด้านผู้ปกครอง'!K6)&lt;=15,"ปกติ",IF(('ประเมิน 5 ด้าน นักเรียน'!K6+'ประเมิน 5 ด้านครูที่ปรึกษา'!K6+'ประเมิน 5 ด้านผู้ปกครอง'!K6)&lt;=18,"เสี่ยง","มีปัญหา"))</f>
        <v>ปกติ</v>
      </c>
      <c r="J6" s="107" t="str">
        <f>IF(('ประเมิน 5 ด้าน นักเรียน'!M6+'ประเมิน 5 ด้านครูที่ปรึกษา'!M6+'ประเมิน 5 ด้านผู้ปกครอง'!M6)&lt;=13,"ปกติ",IF(('ประเมิน 5 ด้าน นักเรียน'!M6+'ประเมิน 5 ด้านครูที่ปรึกษา'!M6+'ประเมิน 5 ด้านผู้ปกครอง'!M6)&lt;=10,"เสี่ยง","มีปัญหา"))</f>
        <v>ปกติ</v>
      </c>
      <c r="K6" s="107" t="str">
        <f>IF(('ประเมิน 5 ด้าน นักเรียน'!O6+'ประเมิน 5 ด้านครูที่ปรึกษา'!O6+'ประเมิน 5 ด้านผู้ปกครอง'!O6)&lt;=46,"ปกติ",IF(('ประเมิน 5 ด้าน นักเรียน'!O6+'ประเมิน 5 ด้านครูที่ปรึกษา'!O6+'ประเมิน 5 ด้านผู้ปกครอง'!O6)&lt;=52,"เสี่ยง","มีปัญหา"))</f>
        <v>ปกติ</v>
      </c>
      <c r="L6" s="107" t="str">
        <f>IF(('ประเมิน 5 ด้าน นักเรียน'!Q6+'ประเมิน 5 ด้านครูที่ปรึกษา'!Q6+'ประเมิน 5 ด้านผู้ปกครอง'!Q6)&gt;12,"มีจุดแข็ง","ไม่มีจุดแข็ง")</f>
        <v>มีจุดแข็ง</v>
      </c>
    </row>
    <row r="7" spans="1:12" ht="19.149999999999999" customHeight="1" x14ac:dyDescent="0.5">
      <c r="A7" s="49" t="str">
        <f>นักเรียนประเมิน!A7</f>
        <v>4</v>
      </c>
      <c r="B7" s="49">
        <v>1</v>
      </c>
      <c r="C7" s="50" t="str">
        <f>นักเรียนประเมิน!C7</f>
        <v>เด็กชาย</v>
      </c>
      <c r="D7" s="51" t="str">
        <f>นักเรียนประเมิน!D7</f>
        <v>ธันวา</v>
      </c>
      <c r="E7" s="52" t="str">
        <f>นักเรียนประเมิน!E7</f>
        <v>ชัยชนะ</v>
      </c>
      <c r="F7" s="107" t="str">
        <f>ครูประเมินนักเรียน!F7</f>
        <v>ชาย</v>
      </c>
      <c r="G7" s="107" t="str">
        <f>IF(('ประเมิน 5 ด้าน นักเรียน'!G7+'ประเมิน 5 ด้านครูที่ปรึกษา'!G7+'ประเมิน 5 ด้านผู้ปกครอง'!G7)&lt;=11,"ปกติ",IF(('ประเมิน 5 ด้าน นักเรียน'!G7+'ประเมิน 5 ด้านครูที่ปรึกษา'!G7+'ประเมิน 5 ด้านผู้ปกครอง'!G7)&lt;=14,"เสี่ยง","มีปัญหา"))</f>
        <v>ปกติ</v>
      </c>
      <c r="H7" s="107" t="str">
        <f>IF(('ประเมิน 5 ด้าน นักเรียน'!I7+'ประเมิน 5 ด้านครูที่ปรึกษา'!I7+'ประเมิน 5 ด้านผู้ปกครอง'!I7)&lt;=10,"ปกติ",IF(('ประเมิน 5 ด้าน นักเรียน'!I7+'ประเมิน 5 ด้านครูที่ปรึกษา'!I7+'ประเมิน 5 ด้านผู้ปกครอง'!I7)&lt;=13,"เสี่ยง","มีปัญหา"))</f>
        <v>ปกติ</v>
      </c>
      <c r="I7" s="107" t="str">
        <f>IF(('ประเมิน 5 ด้าน นักเรียน'!K7+'ประเมิน 5 ด้านครูที่ปรึกษา'!K7+'ประเมิน 5 ด้านผู้ปกครอง'!K7)&lt;=15,"ปกติ",IF(('ประเมิน 5 ด้าน นักเรียน'!K7+'ประเมิน 5 ด้านครูที่ปรึกษา'!K7+'ประเมิน 5 ด้านผู้ปกครอง'!K7)&lt;=18,"เสี่ยง","มีปัญหา"))</f>
        <v>ปกติ</v>
      </c>
      <c r="J7" s="107" t="str">
        <f>IF(('ประเมิน 5 ด้าน นักเรียน'!M7+'ประเมิน 5 ด้านครูที่ปรึกษา'!M7+'ประเมิน 5 ด้านผู้ปกครอง'!M7)&lt;=13,"ปกติ",IF(('ประเมิน 5 ด้าน นักเรียน'!M7+'ประเมิน 5 ด้านครูที่ปรึกษา'!M7+'ประเมิน 5 ด้านผู้ปกครอง'!M7)&lt;=10,"เสี่ยง","มีปัญหา"))</f>
        <v>ปกติ</v>
      </c>
      <c r="K7" s="107" t="str">
        <f>IF(('ประเมิน 5 ด้าน นักเรียน'!O7+'ประเมิน 5 ด้านครูที่ปรึกษา'!O7+'ประเมิน 5 ด้านผู้ปกครอง'!O7)&lt;=46,"ปกติ",IF(('ประเมิน 5 ด้าน นักเรียน'!O7+'ประเมิน 5 ด้านครูที่ปรึกษา'!O7+'ประเมิน 5 ด้านผู้ปกครอง'!O7)&lt;=52,"เสี่ยง","มีปัญหา"))</f>
        <v>ปกติ</v>
      </c>
      <c r="L7" s="107" t="str">
        <f>IF(('ประเมิน 5 ด้าน นักเรียน'!Q7+'ประเมิน 5 ด้านครูที่ปรึกษา'!Q7+'ประเมิน 5 ด้านผู้ปกครอง'!Q7)&gt;12,"มีจุดแข็ง","ไม่มีจุดแข็ง")</f>
        <v>มีจุดแข็ง</v>
      </c>
    </row>
    <row r="8" spans="1:12" ht="19.149999999999999" customHeight="1" x14ac:dyDescent="0.5">
      <c r="A8" s="49" t="str">
        <f>นักเรียนประเมิน!A8</f>
        <v>5</v>
      </c>
      <c r="B8" s="49">
        <v>1</v>
      </c>
      <c r="C8" s="50" t="str">
        <f>นักเรียนประเมิน!C8</f>
        <v>เด็กชาย</v>
      </c>
      <c r="D8" s="51" t="str">
        <f>นักเรียนประเมิน!D8</f>
        <v>สิวัช</v>
      </c>
      <c r="E8" s="52" t="str">
        <f>นักเรียนประเมิน!E8</f>
        <v>ศรียพันธ์</v>
      </c>
      <c r="F8" s="107" t="str">
        <f>ครูประเมินนักเรียน!F8</f>
        <v>ชาย</v>
      </c>
      <c r="G8" s="107" t="str">
        <f>IF(('ประเมิน 5 ด้าน นักเรียน'!G8+'ประเมิน 5 ด้านครูที่ปรึกษา'!G8+'ประเมิน 5 ด้านผู้ปกครอง'!G8)&lt;=11,"ปกติ",IF(('ประเมิน 5 ด้าน นักเรียน'!G8+'ประเมิน 5 ด้านครูที่ปรึกษา'!G8+'ประเมิน 5 ด้านผู้ปกครอง'!G8)&lt;=14,"เสี่ยง","มีปัญหา"))</f>
        <v>ปกติ</v>
      </c>
      <c r="H8" s="107" t="str">
        <f>IF(('ประเมิน 5 ด้าน นักเรียน'!I8+'ประเมิน 5 ด้านครูที่ปรึกษา'!I8+'ประเมิน 5 ด้านผู้ปกครอง'!I8)&lt;=10,"ปกติ",IF(('ประเมิน 5 ด้าน นักเรียน'!I8+'ประเมิน 5 ด้านครูที่ปรึกษา'!I8+'ประเมิน 5 ด้านผู้ปกครอง'!I8)&lt;=13,"เสี่ยง","มีปัญหา"))</f>
        <v>ปกติ</v>
      </c>
      <c r="I8" s="107" t="str">
        <f>IF(('ประเมิน 5 ด้าน นักเรียน'!K8+'ประเมิน 5 ด้านครูที่ปรึกษา'!K8+'ประเมิน 5 ด้านผู้ปกครอง'!K8)&lt;=15,"ปกติ",IF(('ประเมิน 5 ด้าน นักเรียน'!K8+'ประเมิน 5 ด้านครูที่ปรึกษา'!K8+'ประเมิน 5 ด้านผู้ปกครอง'!K8)&lt;=18,"เสี่ยง","มีปัญหา"))</f>
        <v>ปกติ</v>
      </c>
      <c r="J8" s="107" t="str">
        <f>IF(('ประเมิน 5 ด้าน นักเรียน'!M8+'ประเมิน 5 ด้านครูที่ปรึกษา'!M8+'ประเมิน 5 ด้านผู้ปกครอง'!M8)&lt;=13,"ปกติ",IF(('ประเมิน 5 ด้าน นักเรียน'!M8+'ประเมิน 5 ด้านครูที่ปรึกษา'!M8+'ประเมิน 5 ด้านผู้ปกครอง'!M8)&lt;=10,"เสี่ยง","มีปัญหา"))</f>
        <v>ปกติ</v>
      </c>
      <c r="K8" s="107" t="str">
        <f>IF(('ประเมิน 5 ด้าน นักเรียน'!O8+'ประเมิน 5 ด้านครูที่ปรึกษา'!O8+'ประเมิน 5 ด้านผู้ปกครอง'!O8)&lt;=46,"ปกติ",IF(('ประเมิน 5 ด้าน นักเรียน'!O8+'ประเมิน 5 ด้านครูที่ปรึกษา'!O8+'ประเมิน 5 ด้านผู้ปกครอง'!O8)&lt;=52,"เสี่ยง","มีปัญหา"))</f>
        <v>ปกติ</v>
      </c>
      <c r="L8" s="107" t="str">
        <f>IF(('ประเมิน 5 ด้าน นักเรียน'!Q8+'ประเมิน 5 ด้านครูที่ปรึกษา'!Q8+'ประเมิน 5 ด้านผู้ปกครอง'!Q8)&gt;12,"มีจุดแข็ง","ไม่มีจุดแข็ง")</f>
        <v>มีจุดแข็ง</v>
      </c>
    </row>
    <row r="9" spans="1:12" ht="19.149999999999999" customHeight="1" x14ac:dyDescent="0.5">
      <c r="A9" s="49" t="str">
        <f>นักเรียนประเมิน!A9</f>
        <v>6</v>
      </c>
      <c r="B9" s="49">
        <v>1</v>
      </c>
      <c r="C9" s="50" t="str">
        <f>นักเรียนประเมิน!C9</f>
        <v>เด็กหญิง</v>
      </c>
      <c r="D9" s="51" t="str">
        <f>นักเรียนประเมิน!D9</f>
        <v>วนัฐยา</v>
      </c>
      <c r="E9" s="52" t="str">
        <f>นักเรียนประเมิน!E9</f>
        <v>เทพศรี</v>
      </c>
      <c r="F9" s="107" t="str">
        <f>ครูประเมินนักเรียน!F9</f>
        <v>หญิง</v>
      </c>
      <c r="G9" s="107" t="str">
        <f>IF(('ประเมิน 5 ด้าน นักเรียน'!G9+'ประเมิน 5 ด้านครูที่ปรึกษา'!G9+'ประเมิน 5 ด้านผู้ปกครอง'!G9)&lt;=11,"ปกติ",IF(('ประเมิน 5 ด้าน นักเรียน'!G9+'ประเมิน 5 ด้านครูที่ปรึกษา'!G9+'ประเมิน 5 ด้านผู้ปกครอง'!G9)&lt;=14,"เสี่ยง","มีปัญหา"))</f>
        <v>ปกติ</v>
      </c>
      <c r="H9" s="107" t="str">
        <f>IF(('ประเมิน 5 ด้าน นักเรียน'!I9+'ประเมิน 5 ด้านครูที่ปรึกษา'!I9+'ประเมิน 5 ด้านผู้ปกครอง'!I9)&lt;=10,"ปกติ",IF(('ประเมิน 5 ด้าน นักเรียน'!I9+'ประเมิน 5 ด้านครูที่ปรึกษา'!I9+'ประเมิน 5 ด้านผู้ปกครอง'!I9)&lt;=13,"เสี่ยง","มีปัญหา"))</f>
        <v>ปกติ</v>
      </c>
      <c r="I9" s="107" t="str">
        <f>IF(('ประเมิน 5 ด้าน นักเรียน'!K9+'ประเมิน 5 ด้านครูที่ปรึกษา'!K9+'ประเมิน 5 ด้านผู้ปกครอง'!K9)&lt;=15,"ปกติ",IF(('ประเมิน 5 ด้าน นักเรียน'!K9+'ประเมิน 5 ด้านครูที่ปรึกษา'!K9+'ประเมิน 5 ด้านผู้ปกครอง'!K9)&lt;=18,"เสี่ยง","มีปัญหา"))</f>
        <v>ปกติ</v>
      </c>
      <c r="J9" s="107" t="str">
        <f>IF(('ประเมิน 5 ด้าน นักเรียน'!M9+'ประเมิน 5 ด้านครูที่ปรึกษา'!M9+'ประเมิน 5 ด้านผู้ปกครอง'!M9)&lt;=13,"ปกติ",IF(('ประเมิน 5 ด้าน นักเรียน'!M9+'ประเมิน 5 ด้านครูที่ปรึกษา'!M9+'ประเมิน 5 ด้านผู้ปกครอง'!M9)&lt;=10,"เสี่ยง","มีปัญหา"))</f>
        <v>ปกติ</v>
      </c>
      <c r="K9" s="107" t="str">
        <f>IF(('ประเมิน 5 ด้าน นักเรียน'!O9+'ประเมิน 5 ด้านครูที่ปรึกษา'!O9+'ประเมิน 5 ด้านผู้ปกครอง'!O9)&lt;=46,"ปกติ",IF(('ประเมิน 5 ด้าน นักเรียน'!O9+'ประเมิน 5 ด้านครูที่ปรึกษา'!O9+'ประเมิน 5 ด้านผู้ปกครอง'!O9)&lt;=52,"เสี่ยง","มีปัญหา"))</f>
        <v>ปกติ</v>
      </c>
      <c r="L9" s="107" t="str">
        <f>IF(('ประเมิน 5 ด้าน นักเรียน'!Q9+'ประเมิน 5 ด้านครูที่ปรึกษา'!Q9+'ประเมิน 5 ด้านผู้ปกครอง'!Q9)&gt;12,"มีจุดแข็ง","ไม่มีจุดแข็ง")</f>
        <v>มีจุดแข็ง</v>
      </c>
    </row>
    <row r="10" spans="1:12" ht="19.149999999999999" customHeight="1" x14ac:dyDescent="0.5">
      <c r="A10" s="49" t="str">
        <f>นักเรียนประเมิน!A10</f>
        <v>7</v>
      </c>
      <c r="B10" s="49">
        <v>1</v>
      </c>
      <c r="C10" s="50" t="str">
        <f>นักเรียนประเมิน!C10</f>
        <v>เด็กหญิง</v>
      </c>
      <c r="D10" s="51" t="str">
        <f>นักเรียนประเมิน!D10</f>
        <v>ธาราวดี</v>
      </c>
      <c r="E10" s="52" t="str">
        <f>นักเรียนประเมิน!E10</f>
        <v>นวลท้วม</v>
      </c>
      <c r="F10" s="107" t="str">
        <f>ครูประเมินนักเรียน!F10</f>
        <v>หญิง</v>
      </c>
      <c r="G10" s="107" t="str">
        <f>IF(('ประเมิน 5 ด้าน นักเรียน'!G10+'ประเมิน 5 ด้านครูที่ปรึกษา'!G10+'ประเมิน 5 ด้านผู้ปกครอง'!G10)&lt;=11,"ปกติ",IF(('ประเมิน 5 ด้าน นักเรียน'!G10+'ประเมิน 5 ด้านครูที่ปรึกษา'!G10+'ประเมิน 5 ด้านผู้ปกครอง'!G10)&lt;=14,"เสี่ยง","มีปัญหา"))</f>
        <v>ปกติ</v>
      </c>
      <c r="H10" s="107" t="str">
        <f>IF(('ประเมิน 5 ด้าน นักเรียน'!I10+'ประเมิน 5 ด้านครูที่ปรึกษา'!I10+'ประเมิน 5 ด้านผู้ปกครอง'!I10)&lt;=10,"ปกติ",IF(('ประเมิน 5 ด้าน นักเรียน'!I10+'ประเมิน 5 ด้านครูที่ปรึกษา'!I10+'ประเมิน 5 ด้านผู้ปกครอง'!I10)&lt;=13,"เสี่ยง","มีปัญหา"))</f>
        <v>ปกติ</v>
      </c>
      <c r="I10" s="107" t="str">
        <f>IF(('ประเมิน 5 ด้าน นักเรียน'!K10+'ประเมิน 5 ด้านครูที่ปรึกษา'!K10+'ประเมิน 5 ด้านผู้ปกครอง'!K10)&lt;=15,"ปกติ",IF(('ประเมิน 5 ด้าน นักเรียน'!K10+'ประเมิน 5 ด้านครูที่ปรึกษา'!K10+'ประเมิน 5 ด้านผู้ปกครอง'!K10)&lt;=18,"เสี่ยง","มีปัญหา"))</f>
        <v>ปกติ</v>
      </c>
      <c r="J10" s="107" t="str">
        <f>IF(('ประเมิน 5 ด้าน นักเรียน'!M10+'ประเมิน 5 ด้านครูที่ปรึกษา'!M10+'ประเมิน 5 ด้านผู้ปกครอง'!M10)&lt;=13,"ปกติ",IF(('ประเมิน 5 ด้าน นักเรียน'!M10+'ประเมิน 5 ด้านครูที่ปรึกษา'!M10+'ประเมิน 5 ด้านผู้ปกครอง'!M10)&lt;=10,"เสี่ยง","มีปัญหา"))</f>
        <v>ปกติ</v>
      </c>
      <c r="K10" s="107" t="str">
        <f>IF(('ประเมิน 5 ด้าน นักเรียน'!O10+'ประเมิน 5 ด้านครูที่ปรึกษา'!O10+'ประเมิน 5 ด้านผู้ปกครอง'!O10)&lt;=46,"ปกติ",IF(('ประเมิน 5 ด้าน นักเรียน'!O10+'ประเมิน 5 ด้านครูที่ปรึกษา'!O10+'ประเมิน 5 ด้านผู้ปกครอง'!O10)&lt;=52,"เสี่ยง","มีปัญหา"))</f>
        <v>ปกติ</v>
      </c>
      <c r="L10" s="107" t="str">
        <f>IF(('ประเมิน 5 ด้าน นักเรียน'!Q10+'ประเมิน 5 ด้านครูที่ปรึกษา'!Q10+'ประเมิน 5 ด้านผู้ปกครอง'!Q10)&gt;12,"มีจุดแข็ง","ไม่มีจุดแข็ง")</f>
        <v>มีจุดแข็ง</v>
      </c>
    </row>
    <row r="11" spans="1:12" ht="19.149999999999999" customHeight="1" x14ac:dyDescent="0.5">
      <c r="A11" s="49" t="str">
        <f>นักเรียนประเมิน!A11</f>
        <v>8</v>
      </c>
      <c r="B11" s="49">
        <v>1</v>
      </c>
      <c r="C11" s="50" t="str">
        <f>นักเรียนประเมิน!C11</f>
        <v>เด็กหญิง</v>
      </c>
      <c r="D11" s="51" t="str">
        <f>นักเรียนประเมิน!D11</f>
        <v>เพ็ญพิชชา</v>
      </c>
      <c r="E11" s="52" t="str">
        <f>นักเรียนประเมิน!E11</f>
        <v>ทองดีเลิศ</v>
      </c>
      <c r="F11" s="107" t="str">
        <f>ครูประเมินนักเรียน!F11</f>
        <v>หญิง</v>
      </c>
      <c r="G11" s="107" t="str">
        <f>IF(('ประเมิน 5 ด้าน นักเรียน'!G11+'ประเมิน 5 ด้านครูที่ปรึกษา'!G11+'ประเมิน 5 ด้านผู้ปกครอง'!G11)&lt;=11,"ปกติ",IF(('ประเมิน 5 ด้าน นักเรียน'!G11+'ประเมิน 5 ด้านครูที่ปรึกษา'!G11+'ประเมิน 5 ด้านผู้ปกครอง'!G11)&lt;=14,"เสี่ยง","มีปัญหา"))</f>
        <v>ปกติ</v>
      </c>
      <c r="H11" s="107" t="str">
        <f>IF(('ประเมิน 5 ด้าน นักเรียน'!I11+'ประเมิน 5 ด้านครูที่ปรึกษา'!I11+'ประเมิน 5 ด้านผู้ปกครอง'!I11)&lt;=10,"ปกติ",IF(('ประเมิน 5 ด้าน นักเรียน'!I11+'ประเมิน 5 ด้านครูที่ปรึกษา'!I11+'ประเมิน 5 ด้านผู้ปกครอง'!I11)&lt;=13,"เสี่ยง","มีปัญหา"))</f>
        <v>ปกติ</v>
      </c>
      <c r="I11" s="107" t="str">
        <f>IF(('ประเมิน 5 ด้าน นักเรียน'!K11+'ประเมิน 5 ด้านครูที่ปรึกษา'!K11+'ประเมิน 5 ด้านผู้ปกครอง'!K11)&lt;=15,"ปกติ",IF(('ประเมิน 5 ด้าน นักเรียน'!K11+'ประเมิน 5 ด้านครูที่ปรึกษา'!K11+'ประเมิน 5 ด้านผู้ปกครอง'!K11)&lt;=18,"เสี่ยง","มีปัญหา"))</f>
        <v>ปกติ</v>
      </c>
      <c r="J11" s="107" t="str">
        <f>IF(('ประเมิน 5 ด้าน นักเรียน'!M11+'ประเมิน 5 ด้านครูที่ปรึกษา'!M11+'ประเมิน 5 ด้านผู้ปกครอง'!M11)&lt;=13,"ปกติ",IF(('ประเมิน 5 ด้าน นักเรียน'!M11+'ประเมิน 5 ด้านครูที่ปรึกษา'!M11+'ประเมิน 5 ด้านผู้ปกครอง'!M11)&lt;=10,"เสี่ยง","มีปัญหา"))</f>
        <v>ปกติ</v>
      </c>
      <c r="K11" s="107" t="str">
        <f>IF(('ประเมิน 5 ด้าน นักเรียน'!O11+'ประเมิน 5 ด้านครูที่ปรึกษา'!O11+'ประเมิน 5 ด้านผู้ปกครอง'!O11)&lt;=46,"ปกติ",IF(('ประเมิน 5 ด้าน นักเรียน'!O11+'ประเมิน 5 ด้านครูที่ปรึกษา'!O11+'ประเมิน 5 ด้านผู้ปกครอง'!O11)&lt;=52,"เสี่ยง","มีปัญหา"))</f>
        <v>ปกติ</v>
      </c>
      <c r="L11" s="107" t="str">
        <f>IF(('ประเมิน 5 ด้าน นักเรียน'!Q11+'ประเมิน 5 ด้านครูที่ปรึกษา'!Q11+'ประเมิน 5 ด้านผู้ปกครอง'!Q11)&gt;12,"มีจุดแข็ง","ไม่มีจุดแข็ง")</f>
        <v>มีจุดแข็ง</v>
      </c>
    </row>
    <row r="12" spans="1:12" ht="19.149999999999999" customHeight="1" x14ac:dyDescent="0.5">
      <c r="A12" s="49" t="str">
        <f>นักเรียนประเมิน!A12</f>
        <v>9</v>
      </c>
      <c r="B12" s="49">
        <v>1</v>
      </c>
      <c r="C12" s="50" t="str">
        <f>นักเรียนประเมิน!C12</f>
        <v>เด็กหญิง</v>
      </c>
      <c r="D12" s="51" t="str">
        <f>นักเรียนประเมิน!D12</f>
        <v>ปาณิฎฐา</v>
      </c>
      <c r="E12" s="52" t="str">
        <f>นักเรียนประเมิน!E12</f>
        <v>แก้วดำ</v>
      </c>
      <c r="F12" s="107" t="str">
        <f>ครูประเมินนักเรียน!F12</f>
        <v>หญิง</v>
      </c>
      <c r="G12" s="107" t="str">
        <f>IF(('ประเมิน 5 ด้าน นักเรียน'!G12+'ประเมิน 5 ด้านครูที่ปรึกษา'!G12+'ประเมิน 5 ด้านผู้ปกครอง'!G12)&lt;=11,"ปกติ",IF(('ประเมิน 5 ด้าน นักเรียน'!G12+'ประเมิน 5 ด้านครูที่ปรึกษา'!G12+'ประเมิน 5 ด้านผู้ปกครอง'!G12)&lt;=14,"เสี่ยง","มีปัญหา"))</f>
        <v>ปกติ</v>
      </c>
      <c r="H12" s="107" t="str">
        <f>IF(('ประเมิน 5 ด้าน นักเรียน'!I12+'ประเมิน 5 ด้านครูที่ปรึกษา'!I12+'ประเมิน 5 ด้านผู้ปกครอง'!I12)&lt;=10,"ปกติ",IF(('ประเมิน 5 ด้าน นักเรียน'!I12+'ประเมิน 5 ด้านครูที่ปรึกษา'!I12+'ประเมิน 5 ด้านผู้ปกครอง'!I12)&lt;=13,"เสี่ยง","มีปัญหา"))</f>
        <v>ปกติ</v>
      </c>
      <c r="I12" s="107" t="str">
        <f>IF(('ประเมิน 5 ด้าน นักเรียน'!K12+'ประเมิน 5 ด้านครูที่ปรึกษา'!K12+'ประเมิน 5 ด้านผู้ปกครอง'!K12)&lt;=15,"ปกติ",IF(('ประเมิน 5 ด้าน นักเรียน'!K12+'ประเมิน 5 ด้านครูที่ปรึกษา'!K12+'ประเมิน 5 ด้านผู้ปกครอง'!K12)&lt;=18,"เสี่ยง","มีปัญหา"))</f>
        <v>ปกติ</v>
      </c>
      <c r="J12" s="107" t="str">
        <f>IF(('ประเมิน 5 ด้าน นักเรียน'!M12+'ประเมิน 5 ด้านครูที่ปรึกษา'!M12+'ประเมิน 5 ด้านผู้ปกครอง'!M12)&lt;=13,"ปกติ",IF(('ประเมิน 5 ด้าน นักเรียน'!M12+'ประเมิน 5 ด้านครูที่ปรึกษา'!M12+'ประเมิน 5 ด้านผู้ปกครอง'!M12)&lt;=10,"เสี่ยง","มีปัญหา"))</f>
        <v>ปกติ</v>
      </c>
      <c r="K12" s="107" t="str">
        <f>IF(('ประเมิน 5 ด้าน นักเรียน'!O12+'ประเมิน 5 ด้านครูที่ปรึกษา'!O12+'ประเมิน 5 ด้านผู้ปกครอง'!O12)&lt;=46,"ปกติ",IF(('ประเมิน 5 ด้าน นักเรียน'!O12+'ประเมิน 5 ด้านครูที่ปรึกษา'!O12+'ประเมิน 5 ด้านผู้ปกครอง'!O12)&lt;=52,"เสี่ยง","มีปัญหา"))</f>
        <v>ปกติ</v>
      </c>
      <c r="L12" s="107" t="str">
        <f>IF(('ประเมิน 5 ด้าน นักเรียน'!Q12+'ประเมิน 5 ด้านครูที่ปรึกษา'!Q12+'ประเมิน 5 ด้านผู้ปกครอง'!Q12)&gt;12,"มีจุดแข็ง","ไม่มีจุดแข็ง")</f>
        <v>มีจุดแข็ง</v>
      </c>
    </row>
    <row r="13" spans="1:12" ht="19.149999999999999" customHeight="1" x14ac:dyDescent="0.5">
      <c r="A13" s="49" t="str">
        <f>นักเรียนประเมิน!A13</f>
        <v>10</v>
      </c>
      <c r="B13" s="49">
        <v>1</v>
      </c>
      <c r="C13" s="50" t="str">
        <f>นักเรียนประเมิน!C13</f>
        <v>เด็กหญิง</v>
      </c>
      <c r="D13" s="51" t="str">
        <f>นักเรียนประเมิน!D13</f>
        <v>ปาณิสรา</v>
      </c>
      <c r="E13" s="52" t="str">
        <f>นักเรียนประเมิน!E13</f>
        <v>ทองฉีด</v>
      </c>
      <c r="F13" s="107" t="str">
        <f>ครูประเมินนักเรียน!F13</f>
        <v>หญิง</v>
      </c>
      <c r="G13" s="107" t="str">
        <f>IF(('ประเมิน 5 ด้าน นักเรียน'!G13+'ประเมิน 5 ด้านครูที่ปรึกษา'!G13+'ประเมิน 5 ด้านผู้ปกครอง'!G13)&lt;=11,"ปกติ",IF(('ประเมิน 5 ด้าน นักเรียน'!G13+'ประเมิน 5 ด้านครูที่ปรึกษา'!G13+'ประเมิน 5 ด้านผู้ปกครอง'!G13)&lt;=14,"เสี่ยง","มีปัญหา"))</f>
        <v>ปกติ</v>
      </c>
      <c r="H13" s="107" t="str">
        <f>IF(('ประเมิน 5 ด้าน นักเรียน'!I13+'ประเมิน 5 ด้านครูที่ปรึกษา'!I13+'ประเมิน 5 ด้านผู้ปกครอง'!I13)&lt;=10,"ปกติ",IF(('ประเมิน 5 ด้าน นักเรียน'!I13+'ประเมิน 5 ด้านครูที่ปรึกษา'!I13+'ประเมิน 5 ด้านผู้ปกครอง'!I13)&lt;=13,"เสี่ยง","มีปัญหา"))</f>
        <v>ปกติ</v>
      </c>
      <c r="I13" s="107" t="str">
        <f>IF(('ประเมิน 5 ด้าน นักเรียน'!K13+'ประเมิน 5 ด้านครูที่ปรึกษา'!K13+'ประเมิน 5 ด้านผู้ปกครอง'!K13)&lt;=15,"ปกติ",IF(('ประเมิน 5 ด้าน นักเรียน'!K13+'ประเมิน 5 ด้านครูที่ปรึกษา'!K13+'ประเมิน 5 ด้านผู้ปกครอง'!K13)&lt;=18,"เสี่ยง","มีปัญหา"))</f>
        <v>ปกติ</v>
      </c>
      <c r="J13" s="107" t="str">
        <f>IF(('ประเมิน 5 ด้าน นักเรียน'!M13+'ประเมิน 5 ด้านครูที่ปรึกษา'!M13+'ประเมิน 5 ด้านผู้ปกครอง'!M13)&lt;=13,"ปกติ",IF(('ประเมิน 5 ด้าน นักเรียน'!M13+'ประเมิน 5 ด้านครูที่ปรึกษา'!M13+'ประเมิน 5 ด้านผู้ปกครอง'!M13)&lt;=10,"เสี่ยง","มีปัญหา"))</f>
        <v>ปกติ</v>
      </c>
      <c r="K13" s="107" t="str">
        <f>IF(('ประเมิน 5 ด้าน นักเรียน'!O13+'ประเมิน 5 ด้านครูที่ปรึกษา'!O13+'ประเมิน 5 ด้านผู้ปกครอง'!O13)&lt;=46,"ปกติ",IF(('ประเมิน 5 ด้าน นักเรียน'!O13+'ประเมิน 5 ด้านครูที่ปรึกษา'!O13+'ประเมิน 5 ด้านผู้ปกครอง'!O13)&lt;=52,"เสี่ยง","มีปัญหา"))</f>
        <v>ปกติ</v>
      </c>
      <c r="L13" s="107" t="str">
        <f>IF(('ประเมิน 5 ด้าน นักเรียน'!Q13+'ประเมิน 5 ด้านครูที่ปรึกษา'!Q13+'ประเมิน 5 ด้านผู้ปกครอง'!Q13)&gt;12,"มีจุดแข็ง","ไม่มีจุดแข็ง")</f>
        <v>มีจุดแข็ง</v>
      </c>
    </row>
    <row r="14" spans="1:12" ht="19.149999999999999" customHeight="1" x14ac:dyDescent="0.5">
      <c r="A14" s="49" t="str">
        <f>นักเรียนประเมิน!A14</f>
        <v>11</v>
      </c>
      <c r="B14" s="49">
        <v>1</v>
      </c>
      <c r="C14" s="50" t="str">
        <f>นักเรียนประเมิน!C14</f>
        <v>เด็กหญิง</v>
      </c>
      <c r="D14" s="51" t="str">
        <f>นักเรียนประเมิน!D14</f>
        <v>ดารารัตน์</v>
      </c>
      <c r="E14" s="52" t="str">
        <f>นักเรียนประเมิน!E14</f>
        <v>สังครุธ</v>
      </c>
      <c r="F14" s="107" t="str">
        <f>ครูประเมินนักเรียน!F14</f>
        <v>หญิง</v>
      </c>
      <c r="G14" s="107" t="str">
        <f>IF(('ประเมิน 5 ด้าน นักเรียน'!G14+'ประเมิน 5 ด้านครูที่ปรึกษา'!G14+'ประเมิน 5 ด้านผู้ปกครอง'!G14)&lt;=11,"ปกติ",IF(('ประเมิน 5 ด้าน นักเรียน'!G14+'ประเมิน 5 ด้านครูที่ปรึกษา'!G14+'ประเมิน 5 ด้านผู้ปกครอง'!G14)&lt;=14,"เสี่ยง","มีปัญหา"))</f>
        <v>ปกติ</v>
      </c>
      <c r="H14" s="107" t="str">
        <f>IF(('ประเมิน 5 ด้าน นักเรียน'!I14+'ประเมิน 5 ด้านครูที่ปรึกษา'!I14+'ประเมิน 5 ด้านผู้ปกครอง'!I14)&lt;=10,"ปกติ",IF(('ประเมิน 5 ด้าน นักเรียน'!I14+'ประเมิน 5 ด้านครูที่ปรึกษา'!I14+'ประเมิน 5 ด้านผู้ปกครอง'!I14)&lt;=13,"เสี่ยง","มีปัญหา"))</f>
        <v>ปกติ</v>
      </c>
      <c r="I14" s="107" t="str">
        <f>IF(('ประเมิน 5 ด้าน นักเรียน'!K14+'ประเมิน 5 ด้านครูที่ปรึกษา'!K14+'ประเมิน 5 ด้านผู้ปกครอง'!K14)&lt;=15,"ปกติ",IF(('ประเมิน 5 ด้าน นักเรียน'!K14+'ประเมิน 5 ด้านครูที่ปรึกษา'!K14+'ประเมิน 5 ด้านผู้ปกครอง'!K14)&lt;=18,"เสี่ยง","มีปัญหา"))</f>
        <v>ปกติ</v>
      </c>
      <c r="J14" s="107" t="str">
        <f>IF(('ประเมิน 5 ด้าน นักเรียน'!M14+'ประเมิน 5 ด้านครูที่ปรึกษา'!M14+'ประเมิน 5 ด้านผู้ปกครอง'!M14)&lt;=13,"ปกติ",IF(('ประเมิน 5 ด้าน นักเรียน'!M14+'ประเมิน 5 ด้านครูที่ปรึกษา'!M14+'ประเมิน 5 ด้านผู้ปกครอง'!M14)&lt;=10,"เสี่ยง","มีปัญหา"))</f>
        <v>ปกติ</v>
      </c>
      <c r="K14" s="107" t="str">
        <f>IF(('ประเมิน 5 ด้าน นักเรียน'!O14+'ประเมิน 5 ด้านครูที่ปรึกษา'!O14+'ประเมิน 5 ด้านผู้ปกครอง'!O14)&lt;=46,"ปกติ",IF(('ประเมิน 5 ด้าน นักเรียน'!O14+'ประเมิน 5 ด้านครูที่ปรึกษา'!O14+'ประเมิน 5 ด้านผู้ปกครอง'!O14)&lt;=52,"เสี่ยง","มีปัญหา"))</f>
        <v>ปกติ</v>
      </c>
      <c r="L14" s="107" t="str">
        <f>IF(('ประเมิน 5 ด้าน นักเรียน'!Q14+'ประเมิน 5 ด้านครูที่ปรึกษา'!Q14+'ประเมิน 5 ด้านผู้ปกครอง'!Q14)&gt;12,"มีจุดแข็ง","ไม่มีจุดแข็ง")</f>
        <v>มีจุดแข็ง</v>
      </c>
    </row>
    <row r="15" spans="1:12" ht="19.149999999999999" customHeight="1" x14ac:dyDescent="0.5">
      <c r="A15" s="49" t="str">
        <f>นักเรียนประเมิน!A15</f>
        <v>12</v>
      </c>
      <c r="B15" s="49">
        <v>1</v>
      </c>
      <c r="C15" s="50" t="str">
        <f>นักเรียนประเมิน!C15</f>
        <v>เด็กหญิง</v>
      </c>
      <c r="D15" s="51" t="str">
        <f>นักเรียนประเมิน!D15</f>
        <v>กนกวรรณ</v>
      </c>
      <c r="E15" s="52" t="str">
        <f>นักเรียนประเมิน!E15</f>
        <v>วิจิตรโสภา</v>
      </c>
      <c r="F15" s="107" t="str">
        <f>ครูประเมินนักเรียน!F15</f>
        <v>หญิง</v>
      </c>
      <c r="G15" s="107" t="str">
        <f>IF(('ประเมิน 5 ด้าน นักเรียน'!G15+'ประเมิน 5 ด้านครูที่ปรึกษา'!G15+'ประเมิน 5 ด้านผู้ปกครอง'!G15)&lt;=11,"ปกติ",IF(('ประเมิน 5 ด้าน นักเรียน'!G15+'ประเมิน 5 ด้านครูที่ปรึกษา'!G15+'ประเมิน 5 ด้านผู้ปกครอง'!G15)&lt;=14,"เสี่ยง","มีปัญหา"))</f>
        <v>ปกติ</v>
      </c>
      <c r="H15" s="107" t="str">
        <f>IF(('ประเมิน 5 ด้าน นักเรียน'!I15+'ประเมิน 5 ด้านครูที่ปรึกษา'!I15+'ประเมิน 5 ด้านผู้ปกครอง'!I15)&lt;=10,"ปกติ",IF(('ประเมิน 5 ด้าน นักเรียน'!I15+'ประเมิน 5 ด้านครูที่ปรึกษา'!I15+'ประเมิน 5 ด้านผู้ปกครอง'!I15)&lt;=13,"เสี่ยง","มีปัญหา"))</f>
        <v>ปกติ</v>
      </c>
      <c r="I15" s="107" t="str">
        <f>IF(('ประเมิน 5 ด้าน นักเรียน'!K15+'ประเมิน 5 ด้านครูที่ปรึกษา'!K15+'ประเมิน 5 ด้านผู้ปกครอง'!K15)&lt;=15,"ปกติ",IF(('ประเมิน 5 ด้าน นักเรียน'!K15+'ประเมิน 5 ด้านครูที่ปรึกษา'!K15+'ประเมิน 5 ด้านผู้ปกครอง'!K15)&lt;=18,"เสี่ยง","มีปัญหา"))</f>
        <v>ปกติ</v>
      </c>
      <c r="J15" s="107" t="str">
        <f>IF(('ประเมิน 5 ด้าน นักเรียน'!M15+'ประเมิน 5 ด้านครูที่ปรึกษา'!M15+'ประเมิน 5 ด้านผู้ปกครอง'!M15)&lt;=13,"ปกติ",IF(('ประเมิน 5 ด้าน นักเรียน'!M15+'ประเมิน 5 ด้านครูที่ปรึกษา'!M15+'ประเมิน 5 ด้านผู้ปกครอง'!M15)&lt;=10,"เสี่ยง","มีปัญหา"))</f>
        <v>ปกติ</v>
      </c>
      <c r="K15" s="107" t="str">
        <f>IF(('ประเมิน 5 ด้าน นักเรียน'!O15+'ประเมิน 5 ด้านครูที่ปรึกษา'!O15+'ประเมิน 5 ด้านผู้ปกครอง'!O15)&lt;=46,"ปกติ",IF(('ประเมิน 5 ด้าน นักเรียน'!O15+'ประเมิน 5 ด้านครูที่ปรึกษา'!O15+'ประเมิน 5 ด้านผู้ปกครอง'!O15)&lt;=52,"เสี่ยง","มีปัญหา"))</f>
        <v>ปกติ</v>
      </c>
      <c r="L15" s="107" t="str">
        <f>IF(('ประเมิน 5 ด้าน นักเรียน'!Q15+'ประเมิน 5 ด้านครูที่ปรึกษา'!Q15+'ประเมิน 5 ด้านผู้ปกครอง'!Q15)&gt;12,"มีจุดแข็ง","ไม่มีจุดแข็ง")</f>
        <v>มีจุดแข็ง</v>
      </c>
    </row>
    <row r="16" spans="1:12" ht="19.149999999999999" customHeight="1" x14ac:dyDescent="0.5">
      <c r="A16" s="49" t="str">
        <f>นักเรียนประเมิน!A16</f>
        <v>13</v>
      </c>
      <c r="B16" s="49">
        <v>1</v>
      </c>
      <c r="C16" s="50" t="str">
        <f>นักเรียนประเมิน!C16</f>
        <v>เด็กหญิง</v>
      </c>
      <c r="D16" s="51" t="str">
        <f>นักเรียนประเมิน!D16</f>
        <v>ณัชชา</v>
      </c>
      <c r="E16" s="52" t="str">
        <f>นักเรียนประเมิน!E16</f>
        <v>ทองเลื่อน</v>
      </c>
      <c r="F16" s="107" t="str">
        <f>ครูประเมินนักเรียน!F16</f>
        <v>หญิง</v>
      </c>
      <c r="G16" s="107" t="str">
        <f>IF(('ประเมิน 5 ด้าน นักเรียน'!G16+'ประเมิน 5 ด้านครูที่ปรึกษา'!G16+'ประเมิน 5 ด้านผู้ปกครอง'!G16)&lt;=11,"ปกติ",IF(('ประเมิน 5 ด้าน นักเรียน'!G16+'ประเมิน 5 ด้านครูที่ปรึกษา'!G16+'ประเมิน 5 ด้านผู้ปกครอง'!G16)&lt;=14,"เสี่ยง","มีปัญหา"))</f>
        <v>ปกติ</v>
      </c>
      <c r="H16" s="107" t="str">
        <f>IF(('ประเมิน 5 ด้าน นักเรียน'!I16+'ประเมิน 5 ด้านครูที่ปรึกษา'!I16+'ประเมิน 5 ด้านผู้ปกครอง'!I16)&lt;=10,"ปกติ",IF(('ประเมิน 5 ด้าน นักเรียน'!I16+'ประเมิน 5 ด้านครูที่ปรึกษา'!I16+'ประเมิน 5 ด้านผู้ปกครอง'!I16)&lt;=13,"เสี่ยง","มีปัญหา"))</f>
        <v>ปกติ</v>
      </c>
      <c r="I16" s="107" t="str">
        <f>IF(('ประเมิน 5 ด้าน นักเรียน'!K16+'ประเมิน 5 ด้านครูที่ปรึกษา'!K16+'ประเมิน 5 ด้านผู้ปกครอง'!K16)&lt;=15,"ปกติ",IF(('ประเมิน 5 ด้าน นักเรียน'!K16+'ประเมิน 5 ด้านครูที่ปรึกษา'!K16+'ประเมิน 5 ด้านผู้ปกครอง'!K16)&lt;=18,"เสี่ยง","มีปัญหา"))</f>
        <v>ปกติ</v>
      </c>
      <c r="J16" s="107" t="str">
        <f>IF(('ประเมิน 5 ด้าน นักเรียน'!M16+'ประเมิน 5 ด้านครูที่ปรึกษา'!M16+'ประเมิน 5 ด้านผู้ปกครอง'!M16)&lt;=13,"ปกติ",IF(('ประเมิน 5 ด้าน นักเรียน'!M16+'ประเมิน 5 ด้านครูที่ปรึกษา'!M16+'ประเมิน 5 ด้านผู้ปกครอง'!M16)&lt;=10,"เสี่ยง","มีปัญหา"))</f>
        <v>มีปัญหา</v>
      </c>
      <c r="K16" s="107" t="str">
        <f>IF(('ประเมิน 5 ด้าน นักเรียน'!O16+'ประเมิน 5 ด้านครูที่ปรึกษา'!O16+'ประเมิน 5 ด้านผู้ปกครอง'!O16)&lt;=46,"ปกติ",IF(('ประเมิน 5 ด้าน นักเรียน'!O16+'ประเมิน 5 ด้านครูที่ปรึกษา'!O16+'ประเมิน 5 ด้านผู้ปกครอง'!O16)&lt;=52,"เสี่ยง","มีปัญหา"))</f>
        <v>ปกติ</v>
      </c>
      <c r="L16" s="107" t="str">
        <f>IF(('ประเมิน 5 ด้าน นักเรียน'!Q16+'ประเมิน 5 ด้านครูที่ปรึกษา'!Q16+'ประเมิน 5 ด้านผู้ปกครอง'!Q16)&gt;12,"มีจุดแข็ง","ไม่มีจุดแข็ง")</f>
        <v>มีจุดแข็ง</v>
      </c>
    </row>
    <row r="17" spans="1:12" ht="19.149999999999999" customHeight="1" x14ac:dyDescent="0.5">
      <c r="A17" s="49" t="str">
        <f>นักเรียนประเมิน!A17</f>
        <v>14</v>
      </c>
      <c r="B17" s="49">
        <v>1</v>
      </c>
      <c r="C17" s="50" t="str">
        <f>นักเรียนประเมิน!C17</f>
        <v>เด็กหญิง</v>
      </c>
      <c r="D17" s="51" t="str">
        <f>นักเรียนประเมิน!D17</f>
        <v>สิรินทรา</v>
      </c>
      <c r="E17" s="52" t="str">
        <f>นักเรียนประเมิน!E17</f>
        <v>โมปลอด</v>
      </c>
      <c r="F17" s="107" t="str">
        <f>ครูประเมินนักเรียน!F17</f>
        <v>หญิง</v>
      </c>
      <c r="G17" s="107" t="str">
        <f>IF(('ประเมิน 5 ด้าน นักเรียน'!G17+'ประเมิน 5 ด้านครูที่ปรึกษา'!G17+'ประเมิน 5 ด้านผู้ปกครอง'!G17)&lt;=11,"ปกติ",IF(('ประเมิน 5 ด้าน นักเรียน'!G17+'ประเมิน 5 ด้านครูที่ปรึกษา'!G17+'ประเมิน 5 ด้านผู้ปกครอง'!G17)&lt;=14,"เสี่ยง","มีปัญหา"))</f>
        <v>ปกติ</v>
      </c>
      <c r="H17" s="107" t="str">
        <f>IF(('ประเมิน 5 ด้าน นักเรียน'!I17+'ประเมิน 5 ด้านครูที่ปรึกษา'!I17+'ประเมิน 5 ด้านผู้ปกครอง'!I17)&lt;=10,"ปกติ",IF(('ประเมิน 5 ด้าน นักเรียน'!I17+'ประเมิน 5 ด้านครูที่ปรึกษา'!I17+'ประเมิน 5 ด้านผู้ปกครอง'!I17)&lt;=13,"เสี่ยง","มีปัญหา"))</f>
        <v>ปกติ</v>
      </c>
      <c r="I17" s="107" t="str">
        <f>IF(('ประเมิน 5 ด้าน นักเรียน'!K17+'ประเมิน 5 ด้านครูที่ปรึกษา'!K17+'ประเมิน 5 ด้านผู้ปกครอง'!K17)&lt;=15,"ปกติ",IF(('ประเมิน 5 ด้าน นักเรียน'!K17+'ประเมิน 5 ด้านครูที่ปรึกษา'!K17+'ประเมิน 5 ด้านผู้ปกครอง'!K17)&lt;=18,"เสี่ยง","มีปัญหา"))</f>
        <v>ปกติ</v>
      </c>
      <c r="J17" s="107" t="str">
        <f>IF(('ประเมิน 5 ด้าน นักเรียน'!M17+'ประเมิน 5 ด้านครูที่ปรึกษา'!M17+'ประเมิน 5 ด้านผู้ปกครอง'!M17)&lt;=13,"ปกติ",IF(('ประเมิน 5 ด้าน นักเรียน'!M17+'ประเมิน 5 ด้านครูที่ปรึกษา'!M17+'ประเมิน 5 ด้านผู้ปกครอง'!M17)&lt;=10,"เสี่ยง","มีปัญหา"))</f>
        <v>ปกติ</v>
      </c>
      <c r="K17" s="107" t="str">
        <f>IF(('ประเมิน 5 ด้าน นักเรียน'!O17+'ประเมิน 5 ด้านครูที่ปรึกษา'!O17+'ประเมิน 5 ด้านผู้ปกครอง'!O17)&lt;=46,"ปกติ",IF(('ประเมิน 5 ด้าน นักเรียน'!O17+'ประเมิน 5 ด้านครูที่ปรึกษา'!O17+'ประเมิน 5 ด้านผู้ปกครอง'!O17)&lt;=52,"เสี่ยง","มีปัญหา"))</f>
        <v>ปกติ</v>
      </c>
      <c r="L17" s="107" t="str">
        <f>IF(('ประเมิน 5 ด้าน นักเรียน'!Q17+'ประเมิน 5 ด้านครูที่ปรึกษา'!Q17+'ประเมิน 5 ด้านผู้ปกครอง'!Q17)&gt;12,"มีจุดแข็ง","ไม่มีจุดแข็ง")</f>
        <v>มีจุดแข็ง</v>
      </c>
    </row>
    <row r="18" spans="1:12" ht="19.149999999999999" customHeight="1" x14ac:dyDescent="0.5">
      <c r="A18" s="49" t="str">
        <f>นักเรียนประเมิน!A18</f>
        <v>15</v>
      </c>
      <c r="B18" s="49">
        <v>1</v>
      </c>
      <c r="C18" s="50" t="str">
        <f>นักเรียนประเมิน!C18</f>
        <v>เด็กหญิง</v>
      </c>
      <c r="D18" s="51" t="str">
        <f>นักเรียนประเมิน!D18</f>
        <v>กนกพิชญ์</v>
      </c>
      <c r="E18" s="52" t="str">
        <f>นักเรียนประเมิน!E18</f>
        <v>คัมภิรานนท์</v>
      </c>
      <c r="F18" s="107" t="str">
        <f>ครูประเมินนักเรียน!F18</f>
        <v>หญิง</v>
      </c>
      <c r="G18" s="107" t="str">
        <f>IF(('ประเมิน 5 ด้าน นักเรียน'!G18+'ประเมิน 5 ด้านครูที่ปรึกษา'!G18+'ประเมิน 5 ด้านผู้ปกครอง'!G18)&lt;=11,"ปกติ",IF(('ประเมิน 5 ด้าน นักเรียน'!G18+'ประเมิน 5 ด้านครูที่ปรึกษา'!G18+'ประเมิน 5 ด้านผู้ปกครอง'!G18)&lt;=14,"เสี่ยง","มีปัญหา"))</f>
        <v>ปกติ</v>
      </c>
      <c r="H18" s="107" t="str">
        <f>IF(('ประเมิน 5 ด้าน นักเรียน'!I18+'ประเมิน 5 ด้านครูที่ปรึกษา'!I18+'ประเมิน 5 ด้านผู้ปกครอง'!I18)&lt;=10,"ปกติ",IF(('ประเมิน 5 ด้าน นักเรียน'!I18+'ประเมิน 5 ด้านครูที่ปรึกษา'!I18+'ประเมิน 5 ด้านผู้ปกครอง'!I18)&lt;=13,"เสี่ยง","มีปัญหา"))</f>
        <v>ปกติ</v>
      </c>
      <c r="I18" s="107" t="str">
        <f>IF(('ประเมิน 5 ด้าน นักเรียน'!K18+'ประเมิน 5 ด้านครูที่ปรึกษา'!K18+'ประเมิน 5 ด้านผู้ปกครอง'!K18)&lt;=15,"ปกติ",IF(('ประเมิน 5 ด้าน นักเรียน'!K18+'ประเมิน 5 ด้านครูที่ปรึกษา'!K18+'ประเมิน 5 ด้านผู้ปกครอง'!K18)&lt;=18,"เสี่ยง","มีปัญหา"))</f>
        <v>ปกติ</v>
      </c>
      <c r="J18" s="107" t="str">
        <f>IF(('ประเมิน 5 ด้าน นักเรียน'!M18+'ประเมิน 5 ด้านครูที่ปรึกษา'!M18+'ประเมิน 5 ด้านผู้ปกครอง'!M18)&lt;=13,"ปกติ",IF(('ประเมิน 5 ด้าน นักเรียน'!M18+'ประเมิน 5 ด้านครูที่ปรึกษา'!M18+'ประเมิน 5 ด้านผู้ปกครอง'!M18)&lt;=10,"เสี่ยง","มีปัญหา"))</f>
        <v>ปกติ</v>
      </c>
      <c r="K18" s="107" t="str">
        <f>IF(('ประเมิน 5 ด้าน นักเรียน'!O18+'ประเมิน 5 ด้านครูที่ปรึกษา'!O18+'ประเมิน 5 ด้านผู้ปกครอง'!O18)&lt;=46,"ปกติ",IF(('ประเมิน 5 ด้าน นักเรียน'!O18+'ประเมิน 5 ด้านครูที่ปรึกษา'!O18+'ประเมิน 5 ด้านผู้ปกครอง'!O18)&lt;=52,"เสี่ยง","มีปัญหา"))</f>
        <v>ปกติ</v>
      </c>
      <c r="L18" s="107" t="str">
        <f>IF(('ประเมิน 5 ด้าน นักเรียน'!Q18+'ประเมิน 5 ด้านครูที่ปรึกษา'!Q18+'ประเมิน 5 ด้านผู้ปกครอง'!Q18)&gt;12,"มีจุดแข็ง","ไม่มีจุดแข็ง")</f>
        <v>มีจุดแข็ง</v>
      </c>
    </row>
    <row r="19" spans="1:12" ht="19.149999999999999" customHeight="1" x14ac:dyDescent="0.5">
      <c r="A19" s="49" t="str">
        <f>นักเรียนประเมิน!A19</f>
        <v>16</v>
      </c>
      <c r="B19" s="49">
        <v>1</v>
      </c>
      <c r="C19" s="50" t="str">
        <f>นักเรียนประเมิน!C19</f>
        <v>เด็กหญิง</v>
      </c>
      <c r="D19" s="51" t="str">
        <f>นักเรียนประเมิน!D19</f>
        <v>สุมลฑา</v>
      </c>
      <c r="E19" s="52" t="str">
        <f>นักเรียนประเมิน!E19</f>
        <v>ทองฉีด</v>
      </c>
      <c r="F19" s="107" t="str">
        <f>ครูประเมินนักเรียน!F19</f>
        <v>หญิง</v>
      </c>
      <c r="G19" s="107" t="str">
        <f>IF(('ประเมิน 5 ด้าน นักเรียน'!G19+'ประเมิน 5 ด้านครูที่ปรึกษา'!G19+'ประเมิน 5 ด้านผู้ปกครอง'!G19)&lt;=11,"ปกติ",IF(('ประเมิน 5 ด้าน นักเรียน'!G19+'ประเมิน 5 ด้านครูที่ปรึกษา'!G19+'ประเมิน 5 ด้านผู้ปกครอง'!G19)&lt;=14,"เสี่ยง","มีปัญหา"))</f>
        <v>ปกติ</v>
      </c>
      <c r="H19" s="107" t="str">
        <f>IF(('ประเมิน 5 ด้าน นักเรียน'!I19+'ประเมิน 5 ด้านครูที่ปรึกษา'!I19+'ประเมิน 5 ด้านผู้ปกครอง'!I19)&lt;=10,"ปกติ",IF(('ประเมิน 5 ด้าน นักเรียน'!I19+'ประเมิน 5 ด้านครูที่ปรึกษา'!I19+'ประเมิน 5 ด้านผู้ปกครอง'!I19)&lt;=13,"เสี่ยง","มีปัญหา"))</f>
        <v>ปกติ</v>
      </c>
      <c r="I19" s="107" t="str">
        <f>IF(('ประเมิน 5 ด้าน นักเรียน'!K19+'ประเมิน 5 ด้านครูที่ปรึกษา'!K19+'ประเมิน 5 ด้านผู้ปกครอง'!K19)&lt;=15,"ปกติ",IF(('ประเมิน 5 ด้าน นักเรียน'!K19+'ประเมิน 5 ด้านครูที่ปรึกษา'!K19+'ประเมิน 5 ด้านผู้ปกครอง'!K19)&lt;=18,"เสี่ยง","มีปัญหา"))</f>
        <v>ปกติ</v>
      </c>
      <c r="J19" s="107" t="str">
        <f>IF(('ประเมิน 5 ด้าน นักเรียน'!M19+'ประเมิน 5 ด้านครูที่ปรึกษา'!M19+'ประเมิน 5 ด้านผู้ปกครอง'!M19)&lt;=13,"ปกติ",IF(('ประเมิน 5 ด้าน นักเรียน'!M19+'ประเมิน 5 ด้านครูที่ปรึกษา'!M19+'ประเมิน 5 ด้านผู้ปกครอง'!M19)&lt;=10,"เสี่ยง","มีปัญหา"))</f>
        <v>ปกติ</v>
      </c>
      <c r="K19" s="107" t="str">
        <f>IF(('ประเมิน 5 ด้าน นักเรียน'!O19+'ประเมิน 5 ด้านครูที่ปรึกษา'!O19+'ประเมิน 5 ด้านผู้ปกครอง'!O19)&lt;=46,"ปกติ",IF(('ประเมิน 5 ด้าน นักเรียน'!O19+'ประเมิน 5 ด้านครูที่ปรึกษา'!O19+'ประเมิน 5 ด้านผู้ปกครอง'!O19)&lt;=52,"เสี่ยง","มีปัญหา"))</f>
        <v>ปกติ</v>
      </c>
      <c r="L19" s="107" t="str">
        <f>IF(('ประเมิน 5 ด้าน นักเรียน'!Q19+'ประเมิน 5 ด้านครูที่ปรึกษา'!Q19+'ประเมิน 5 ด้านผู้ปกครอง'!Q19)&gt;12,"มีจุดแข็ง","ไม่มีจุดแข็ง")</f>
        <v>มีจุดแข็ง</v>
      </c>
    </row>
    <row r="20" spans="1:12" s="125" customFormat="1" ht="19.149999999999999" customHeight="1" x14ac:dyDescent="0.5">
      <c r="A20" s="49"/>
      <c r="B20" s="49"/>
      <c r="C20" s="50"/>
      <c r="D20" s="51"/>
      <c r="E20" s="52"/>
      <c r="F20" s="49"/>
      <c r="G20" s="49"/>
      <c r="H20" s="49"/>
      <c r="I20" s="49"/>
      <c r="J20" s="49"/>
      <c r="K20" s="49"/>
      <c r="L20" s="49"/>
    </row>
    <row r="21" spans="1:12" s="125" customFormat="1" ht="19.149999999999999" customHeight="1" x14ac:dyDescent="0.5">
      <c r="A21" s="49"/>
      <c r="B21" s="49"/>
      <c r="C21" s="50"/>
      <c r="D21" s="51"/>
      <c r="E21" s="52"/>
      <c r="F21" s="49"/>
      <c r="G21" s="49"/>
      <c r="H21" s="49"/>
      <c r="I21" s="49"/>
      <c r="J21" s="49"/>
      <c r="K21" s="49"/>
      <c r="L21" s="49"/>
    </row>
    <row r="22" spans="1:12" s="125" customFormat="1" ht="19.149999999999999" customHeight="1" x14ac:dyDescent="0.5">
      <c r="A22" s="49"/>
      <c r="B22" s="49"/>
      <c r="C22" s="50"/>
      <c r="D22" s="51"/>
      <c r="E22" s="52"/>
      <c r="F22" s="49"/>
      <c r="G22" s="49"/>
      <c r="H22" s="49"/>
      <c r="I22" s="49"/>
      <c r="J22" s="49"/>
      <c r="K22" s="49"/>
      <c r="L22" s="49"/>
    </row>
    <row r="23" spans="1:12" s="125" customFormat="1" ht="19.149999999999999" customHeight="1" x14ac:dyDescent="0.5">
      <c r="A23" s="49"/>
      <c r="B23" s="49"/>
      <c r="C23" s="50"/>
      <c r="D23" s="51"/>
      <c r="E23" s="52"/>
      <c r="F23" s="49"/>
      <c r="G23" s="49"/>
      <c r="H23" s="49"/>
      <c r="I23" s="49"/>
      <c r="J23" s="49"/>
      <c r="K23" s="49"/>
      <c r="L23" s="49"/>
    </row>
    <row r="24" spans="1:12" s="125" customFormat="1" ht="19.149999999999999" customHeight="1" x14ac:dyDescent="0.5">
      <c r="A24" s="49"/>
      <c r="B24" s="49"/>
      <c r="C24" s="50"/>
      <c r="D24" s="51"/>
      <c r="E24" s="52"/>
      <c r="F24" s="49"/>
      <c r="G24" s="49"/>
      <c r="H24" s="49"/>
      <c r="I24" s="49"/>
      <c r="J24" s="49"/>
      <c r="K24" s="49"/>
      <c r="L24" s="49"/>
    </row>
    <row r="25" spans="1:12" s="125" customFormat="1" ht="19.149999999999999" customHeight="1" x14ac:dyDescent="0.5">
      <c r="A25" s="49"/>
      <c r="B25" s="49"/>
      <c r="C25" s="50"/>
      <c r="D25" s="51"/>
      <c r="E25" s="52"/>
      <c r="F25" s="49"/>
      <c r="G25" s="49"/>
      <c r="H25" s="49"/>
      <c r="I25" s="49"/>
      <c r="J25" s="49"/>
      <c r="K25" s="49"/>
      <c r="L25" s="49"/>
    </row>
    <row r="26" spans="1:12" s="125" customFormat="1" ht="19.149999999999999" customHeight="1" x14ac:dyDescent="0.5">
      <c r="A26" s="49"/>
      <c r="B26" s="49"/>
      <c r="C26" s="50"/>
      <c r="D26" s="51"/>
      <c r="E26" s="52"/>
      <c r="F26" s="49"/>
      <c r="G26" s="49"/>
      <c r="H26" s="49"/>
      <c r="I26" s="49"/>
      <c r="J26" s="49"/>
      <c r="K26" s="49"/>
      <c r="L26" s="49"/>
    </row>
    <row r="27" spans="1:12" s="125" customFormat="1" ht="19.149999999999999" customHeight="1" x14ac:dyDescent="0.5">
      <c r="A27" s="49"/>
      <c r="B27" s="49"/>
      <c r="C27" s="50"/>
      <c r="D27" s="51"/>
      <c r="E27" s="52"/>
      <c r="F27" s="49"/>
      <c r="G27" s="49"/>
      <c r="H27" s="49"/>
      <c r="I27" s="49"/>
      <c r="J27" s="49"/>
      <c r="K27" s="49"/>
      <c r="L27" s="49"/>
    </row>
    <row r="28" spans="1:12" s="125" customFormat="1" ht="19.149999999999999" customHeight="1" x14ac:dyDescent="0.5">
      <c r="A28" s="49"/>
      <c r="B28" s="49"/>
      <c r="C28" s="50"/>
      <c r="D28" s="51"/>
      <c r="E28" s="52"/>
      <c r="F28" s="49"/>
      <c r="G28" s="49"/>
      <c r="H28" s="49"/>
      <c r="I28" s="49"/>
      <c r="J28" s="49"/>
      <c r="K28" s="49"/>
      <c r="L28" s="49"/>
    </row>
    <row r="29" spans="1:12" ht="19.149999999999999" customHeight="1" x14ac:dyDescent="0.5">
      <c r="A29" s="49" t="str">
        <f>นักเรียนประเมิน!A29</f>
        <v>26</v>
      </c>
      <c r="B29" s="49">
        <f>นักเรียนประเมิน!B29</f>
        <v>0</v>
      </c>
      <c r="C29" s="50">
        <f>นักเรียนประเมิน!C29</f>
        <v>0</v>
      </c>
      <c r="D29" s="51">
        <f>นักเรียนประเมิน!D29</f>
        <v>0</v>
      </c>
      <c r="E29" s="52">
        <f>นักเรียนประเมิน!E29</f>
        <v>0</v>
      </c>
      <c r="F29" s="107" t="str">
        <f>ครูประเมินนักเรียน!F29</f>
        <v>หญิง</v>
      </c>
      <c r="G29" s="107" t="e">
        <f>IF(('ประเมิน 5 ด้าน นักเรียน'!G29+'ประเมิน 5 ด้านครูที่ปรึกษา'!G29+'ประเมิน 5 ด้านผู้ปกครอง'!G29)&lt;=11,"ปกติ",IF(('ประเมิน 5 ด้าน นักเรียน'!G29+'ประเมิน 5 ด้านครูที่ปรึกษา'!G29+'ประเมิน 5 ด้านผู้ปกครอง'!G29)&lt;=14,"เสี่ยง","มีปัญหา"))</f>
        <v>#VALUE!</v>
      </c>
      <c r="H29" s="107" t="e">
        <f>IF(('ประเมิน 5 ด้าน นักเรียน'!I29+'ประเมิน 5 ด้านครูที่ปรึกษา'!I29+'ประเมิน 5 ด้านผู้ปกครอง'!I29)&lt;=10,"ปกติ",IF(('ประเมิน 5 ด้าน นักเรียน'!I29+'ประเมิน 5 ด้านครูที่ปรึกษา'!I29+'ประเมิน 5 ด้านผู้ปกครอง'!I29)&lt;=13,"เสี่ยง","มีปัญหา"))</f>
        <v>#VALUE!</v>
      </c>
      <c r="I29" s="107" t="e">
        <f>IF(('ประเมิน 5 ด้าน นักเรียน'!K29+'ประเมิน 5 ด้านครูที่ปรึกษา'!K29+'ประเมิน 5 ด้านผู้ปกครอง'!K29)&lt;=15,"ปกติ",IF(('ประเมิน 5 ด้าน นักเรียน'!K29+'ประเมิน 5 ด้านครูที่ปรึกษา'!K29+'ประเมิน 5 ด้านผู้ปกครอง'!K29)&lt;=18,"เสี่ยง","มีปัญหา"))</f>
        <v>#VALUE!</v>
      </c>
      <c r="J29" s="107" t="e">
        <f>IF(('ประเมิน 5 ด้าน นักเรียน'!M29+'ประเมิน 5 ด้านครูที่ปรึกษา'!M29+'ประเมิน 5 ด้านผู้ปกครอง'!M29)&lt;=13,"ปกติ",IF(('ประเมิน 5 ด้าน นักเรียน'!M29+'ประเมิน 5 ด้านครูที่ปรึกษา'!M29+'ประเมิน 5 ด้านผู้ปกครอง'!M29)&lt;=10,"เสี่ยง","มีปัญหา"))</f>
        <v>#VALUE!</v>
      </c>
      <c r="K29" s="107" t="e">
        <f>IF(('ประเมิน 5 ด้าน นักเรียน'!O29+'ประเมิน 5 ด้านครูที่ปรึกษา'!O29+'ประเมิน 5 ด้านผู้ปกครอง'!O29)&lt;=46,"ปกติ",IF(('ประเมิน 5 ด้าน นักเรียน'!O29+'ประเมิน 5 ด้านครูที่ปรึกษา'!O29+'ประเมิน 5 ด้านผู้ปกครอง'!O29)&lt;=52,"เสี่ยง","มีปัญหา"))</f>
        <v>#VALUE!</v>
      </c>
      <c r="L29" s="107" t="e">
        <f>IF(('ประเมิน 5 ด้าน นักเรียน'!Q29+'ประเมิน 5 ด้านครูที่ปรึกษา'!Q29+'ประเมิน 5 ด้านผู้ปกครอง'!Q29)&gt;12,"มีจุดแข็ง","ไม่มีจุดแข็ง")</f>
        <v>#VALUE!</v>
      </c>
    </row>
    <row r="30" spans="1:12" ht="19.149999999999999" customHeight="1" x14ac:dyDescent="0.5">
      <c r="A30" s="49" t="str">
        <f>นักเรียนประเมิน!A30</f>
        <v>27</v>
      </c>
      <c r="B30" s="49">
        <f>นักเรียนประเมิน!B30</f>
        <v>0</v>
      </c>
      <c r="C30" s="50">
        <f>นักเรียนประเมิน!C30</f>
        <v>0</v>
      </c>
      <c r="D30" s="51">
        <f>นักเรียนประเมิน!D30</f>
        <v>0</v>
      </c>
      <c r="E30" s="52">
        <f>นักเรียนประเมิน!E30</f>
        <v>0</v>
      </c>
      <c r="F30" s="107" t="str">
        <f>ครูประเมินนักเรียน!F30</f>
        <v>หญิง</v>
      </c>
      <c r="G30" s="107" t="e">
        <f>IF(('ประเมิน 5 ด้าน นักเรียน'!G30+'ประเมิน 5 ด้านครูที่ปรึกษา'!G30+'ประเมิน 5 ด้านผู้ปกครอง'!G30)&lt;=11,"ปกติ",IF(('ประเมิน 5 ด้าน นักเรียน'!G30+'ประเมิน 5 ด้านครูที่ปรึกษา'!G30+'ประเมิน 5 ด้านผู้ปกครอง'!G30)&lt;=14,"เสี่ยง","มีปัญหา"))</f>
        <v>#VALUE!</v>
      </c>
      <c r="H30" s="107" t="e">
        <f>IF(('ประเมิน 5 ด้าน นักเรียน'!I30+'ประเมิน 5 ด้านครูที่ปรึกษา'!I30+'ประเมิน 5 ด้านผู้ปกครอง'!I30)&lt;=10,"ปกติ",IF(('ประเมิน 5 ด้าน นักเรียน'!I30+'ประเมิน 5 ด้านครูที่ปรึกษา'!I30+'ประเมิน 5 ด้านผู้ปกครอง'!I30)&lt;=13,"เสี่ยง","มีปัญหา"))</f>
        <v>#VALUE!</v>
      </c>
      <c r="I30" s="107" t="e">
        <f>IF(('ประเมิน 5 ด้าน นักเรียน'!K30+'ประเมิน 5 ด้านครูที่ปรึกษา'!K30+'ประเมิน 5 ด้านผู้ปกครอง'!K30)&lt;=15,"ปกติ",IF(('ประเมิน 5 ด้าน นักเรียน'!K30+'ประเมิน 5 ด้านครูที่ปรึกษา'!K30+'ประเมิน 5 ด้านผู้ปกครอง'!K30)&lt;=18,"เสี่ยง","มีปัญหา"))</f>
        <v>#VALUE!</v>
      </c>
      <c r="J30" s="107" t="e">
        <f>IF(('ประเมิน 5 ด้าน นักเรียน'!M30+'ประเมิน 5 ด้านครูที่ปรึกษา'!M30+'ประเมิน 5 ด้านผู้ปกครอง'!M30)&lt;=13,"ปกติ",IF(('ประเมิน 5 ด้าน นักเรียน'!M30+'ประเมิน 5 ด้านครูที่ปรึกษา'!M30+'ประเมิน 5 ด้านผู้ปกครอง'!M30)&lt;=10,"เสี่ยง","มีปัญหา"))</f>
        <v>#VALUE!</v>
      </c>
      <c r="K30" s="107" t="e">
        <f>IF(('ประเมิน 5 ด้าน นักเรียน'!O30+'ประเมิน 5 ด้านครูที่ปรึกษา'!O30+'ประเมิน 5 ด้านผู้ปกครอง'!O30)&lt;=46,"ปกติ",IF(('ประเมิน 5 ด้าน นักเรียน'!O30+'ประเมิน 5 ด้านครูที่ปรึกษา'!O30+'ประเมิน 5 ด้านผู้ปกครอง'!O30)&lt;=52,"เสี่ยง","มีปัญหา"))</f>
        <v>#VALUE!</v>
      </c>
      <c r="L30" s="107" t="e">
        <f>IF(('ประเมิน 5 ด้าน นักเรียน'!Q30+'ประเมิน 5 ด้านครูที่ปรึกษา'!Q30+'ประเมิน 5 ด้านผู้ปกครอง'!Q30)&gt;12,"มีจุดแข็ง","ไม่มีจุดแข็ง")</f>
        <v>#VALUE!</v>
      </c>
    </row>
    <row r="31" spans="1:12" ht="19.149999999999999" customHeight="1" x14ac:dyDescent="0.5">
      <c r="A31" s="49" t="str">
        <f>นักเรียนประเมิน!A31</f>
        <v>28</v>
      </c>
      <c r="B31" s="49">
        <f>นักเรียนประเมิน!B31</f>
        <v>0</v>
      </c>
      <c r="C31" s="50">
        <f>นักเรียนประเมิน!C31</f>
        <v>0</v>
      </c>
      <c r="D31" s="51">
        <f>นักเรียนประเมิน!D31</f>
        <v>0</v>
      </c>
      <c r="E31" s="52">
        <f>นักเรียนประเมิน!E31</f>
        <v>0</v>
      </c>
      <c r="F31" s="107" t="str">
        <f>ครูประเมินนักเรียน!F31</f>
        <v>หญิง</v>
      </c>
      <c r="G31" s="107" t="e">
        <f>IF(('ประเมิน 5 ด้าน นักเรียน'!G31+'ประเมิน 5 ด้านครูที่ปรึกษา'!G31+'ประเมิน 5 ด้านผู้ปกครอง'!G31)&lt;=11,"ปกติ",IF(('ประเมิน 5 ด้าน นักเรียน'!G31+'ประเมิน 5 ด้านครูที่ปรึกษา'!G31+'ประเมิน 5 ด้านผู้ปกครอง'!G31)&lt;=14,"เสี่ยง","มีปัญหา"))</f>
        <v>#VALUE!</v>
      </c>
      <c r="H31" s="107" t="e">
        <f>IF(('ประเมิน 5 ด้าน นักเรียน'!I31+'ประเมิน 5 ด้านครูที่ปรึกษา'!I31+'ประเมิน 5 ด้านผู้ปกครอง'!I31)&lt;=10,"ปกติ",IF(('ประเมิน 5 ด้าน นักเรียน'!I31+'ประเมิน 5 ด้านครูที่ปรึกษา'!I31+'ประเมิน 5 ด้านผู้ปกครอง'!I31)&lt;=13,"เสี่ยง","มีปัญหา"))</f>
        <v>#VALUE!</v>
      </c>
      <c r="I31" s="107" t="e">
        <f>IF(('ประเมิน 5 ด้าน นักเรียน'!K31+'ประเมิน 5 ด้านครูที่ปรึกษา'!K31+'ประเมิน 5 ด้านผู้ปกครอง'!K31)&lt;=15,"ปกติ",IF(('ประเมิน 5 ด้าน นักเรียน'!K31+'ประเมิน 5 ด้านครูที่ปรึกษา'!K31+'ประเมิน 5 ด้านผู้ปกครอง'!K31)&lt;=18,"เสี่ยง","มีปัญหา"))</f>
        <v>#VALUE!</v>
      </c>
      <c r="J31" s="107" t="e">
        <f>IF(('ประเมิน 5 ด้าน นักเรียน'!M31+'ประเมิน 5 ด้านครูที่ปรึกษา'!M31+'ประเมิน 5 ด้านผู้ปกครอง'!M31)&lt;=13,"ปกติ",IF(('ประเมิน 5 ด้าน นักเรียน'!M31+'ประเมิน 5 ด้านครูที่ปรึกษา'!M31+'ประเมิน 5 ด้านผู้ปกครอง'!M31)&lt;=10,"เสี่ยง","มีปัญหา"))</f>
        <v>#VALUE!</v>
      </c>
      <c r="K31" s="107" t="e">
        <f>IF(('ประเมิน 5 ด้าน นักเรียน'!O31+'ประเมิน 5 ด้านครูที่ปรึกษา'!O31+'ประเมิน 5 ด้านผู้ปกครอง'!O31)&lt;=46,"ปกติ",IF(('ประเมิน 5 ด้าน นักเรียน'!O31+'ประเมิน 5 ด้านครูที่ปรึกษา'!O31+'ประเมิน 5 ด้านผู้ปกครอง'!O31)&lt;=52,"เสี่ยง","มีปัญหา"))</f>
        <v>#VALUE!</v>
      </c>
      <c r="L31" s="107" t="e">
        <f>IF(('ประเมิน 5 ด้าน นักเรียน'!Q31+'ประเมิน 5 ด้านครูที่ปรึกษา'!Q31+'ประเมิน 5 ด้านผู้ปกครอง'!Q31)&gt;12,"มีจุดแข็ง","ไม่มีจุดแข็ง")</f>
        <v>#VALUE!</v>
      </c>
    </row>
    <row r="32" spans="1:12" ht="19.149999999999999" customHeight="1" x14ac:dyDescent="0.5">
      <c r="A32" s="49" t="str">
        <f>นักเรียนประเมิน!A32</f>
        <v>29</v>
      </c>
      <c r="B32" s="49">
        <f>นักเรียนประเมิน!B32</f>
        <v>0</v>
      </c>
      <c r="C32" s="50">
        <f>นักเรียนประเมิน!C32</f>
        <v>0</v>
      </c>
      <c r="D32" s="51">
        <f>นักเรียนประเมิน!D32</f>
        <v>0</v>
      </c>
      <c r="E32" s="52">
        <f>นักเรียนประเมิน!E32</f>
        <v>0</v>
      </c>
      <c r="F32" s="107" t="str">
        <f>ครูประเมินนักเรียน!F32</f>
        <v>หญิง</v>
      </c>
      <c r="G32" s="107" t="e">
        <f>IF(('ประเมิน 5 ด้าน นักเรียน'!G32+'ประเมิน 5 ด้านครูที่ปรึกษา'!G32+'ประเมิน 5 ด้านผู้ปกครอง'!G32)&lt;=11,"ปกติ",IF(('ประเมิน 5 ด้าน นักเรียน'!G32+'ประเมิน 5 ด้านครูที่ปรึกษา'!G32+'ประเมิน 5 ด้านผู้ปกครอง'!G32)&lt;=14,"เสี่ยง","มีปัญหา"))</f>
        <v>#VALUE!</v>
      </c>
      <c r="H32" s="107" t="e">
        <f>IF(('ประเมิน 5 ด้าน นักเรียน'!I32+'ประเมิน 5 ด้านครูที่ปรึกษา'!I32+'ประเมิน 5 ด้านผู้ปกครอง'!I32)&lt;=10,"ปกติ",IF(('ประเมิน 5 ด้าน นักเรียน'!I32+'ประเมิน 5 ด้านครูที่ปรึกษา'!I32+'ประเมิน 5 ด้านผู้ปกครอง'!I32)&lt;=13,"เสี่ยง","มีปัญหา"))</f>
        <v>#VALUE!</v>
      </c>
      <c r="I32" s="107" t="e">
        <f>IF(('ประเมิน 5 ด้าน นักเรียน'!K32+'ประเมิน 5 ด้านครูที่ปรึกษา'!K32+'ประเมิน 5 ด้านผู้ปกครอง'!K32)&lt;=15,"ปกติ",IF(('ประเมิน 5 ด้าน นักเรียน'!K32+'ประเมิน 5 ด้านครูที่ปรึกษา'!K32+'ประเมิน 5 ด้านผู้ปกครอง'!K32)&lt;=18,"เสี่ยง","มีปัญหา"))</f>
        <v>#VALUE!</v>
      </c>
      <c r="J32" s="107" t="e">
        <f>IF(('ประเมิน 5 ด้าน นักเรียน'!M32+'ประเมิน 5 ด้านครูที่ปรึกษา'!M32+'ประเมิน 5 ด้านผู้ปกครอง'!M32)&lt;=13,"ปกติ",IF(('ประเมิน 5 ด้าน นักเรียน'!M32+'ประเมิน 5 ด้านครูที่ปรึกษา'!M32+'ประเมิน 5 ด้านผู้ปกครอง'!M32)&lt;=10,"เสี่ยง","มีปัญหา"))</f>
        <v>#VALUE!</v>
      </c>
      <c r="K32" s="107" t="e">
        <f>IF(('ประเมิน 5 ด้าน นักเรียน'!O32+'ประเมิน 5 ด้านครูที่ปรึกษา'!O32+'ประเมิน 5 ด้านผู้ปกครอง'!O32)&lt;=46,"ปกติ",IF(('ประเมิน 5 ด้าน นักเรียน'!O32+'ประเมิน 5 ด้านครูที่ปรึกษา'!O32+'ประเมิน 5 ด้านผู้ปกครอง'!O32)&lt;=52,"เสี่ยง","มีปัญหา"))</f>
        <v>#VALUE!</v>
      </c>
      <c r="L32" s="107" t="e">
        <f>IF(('ประเมิน 5 ด้าน นักเรียน'!Q32+'ประเมิน 5 ด้านครูที่ปรึกษา'!Q32+'ประเมิน 5 ด้านผู้ปกครอง'!Q32)&gt;12,"มีจุดแข็ง","ไม่มีจุดแข็ง")</f>
        <v>#VALUE!</v>
      </c>
    </row>
    <row r="33" spans="1:12" ht="19.149999999999999" customHeight="1" x14ac:dyDescent="0.5">
      <c r="A33" s="49" t="str">
        <f>นักเรียนประเมิน!A33</f>
        <v>30</v>
      </c>
      <c r="B33" s="49">
        <f>นักเรียนประเมิน!B33</f>
        <v>0</v>
      </c>
      <c r="C33" s="50">
        <f>นักเรียนประเมิน!C33</f>
        <v>0</v>
      </c>
      <c r="D33" s="51">
        <f>นักเรียนประเมิน!D33</f>
        <v>0</v>
      </c>
      <c r="E33" s="52">
        <f>นักเรียนประเมิน!E33</f>
        <v>0</v>
      </c>
      <c r="F33" s="107" t="str">
        <f>ครูประเมินนักเรียน!F33</f>
        <v>หญิง</v>
      </c>
      <c r="G33" s="107" t="e">
        <f>IF(('ประเมิน 5 ด้าน นักเรียน'!G33+'ประเมิน 5 ด้านครูที่ปรึกษา'!G33+'ประเมิน 5 ด้านผู้ปกครอง'!G33)&lt;=11,"ปกติ",IF(('ประเมิน 5 ด้าน นักเรียน'!G33+'ประเมิน 5 ด้านครูที่ปรึกษา'!G33+'ประเมิน 5 ด้านผู้ปกครอง'!G33)&lt;=14,"เสี่ยง","มีปัญหา"))</f>
        <v>#VALUE!</v>
      </c>
      <c r="H33" s="107" t="e">
        <f>IF(('ประเมิน 5 ด้าน นักเรียน'!I33+'ประเมิน 5 ด้านครูที่ปรึกษา'!I33+'ประเมิน 5 ด้านผู้ปกครอง'!I33)&lt;=10,"ปกติ",IF(('ประเมิน 5 ด้าน นักเรียน'!I33+'ประเมิน 5 ด้านครูที่ปรึกษา'!I33+'ประเมิน 5 ด้านผู้ปกครอง'!I33)&lt;=13,"เสี่ยง","มีปัญหา"))</f>
        <v>#VALUE!</v>
      </c>
      <c r="I33" s="107" t="e">
        <f>IF(('ประเมิน 5 ด้าน นักเรียน'!K33+'ประเมิน 5 ด้านครูที่ปรึกษา'!K33+'ประเมิน 5 ด้านผู้ปกครอง'!K33)&lt;=15,"ปกติ",IF(('ประเมิน 5 ด้าน นักเรียน'!K33+'ประเมิน 5 ด้านครูที่ปรึกษา'!K33+'ประเมิน 5 ด้านผู้ปกครอง'!K33)&lt;=18,"เสี่ยง","มีปัญหา"))</f>
        <v>#VALUE!</v>
      </c>
      <c r="J33" s="107" t="e">
        <f>IF(('ประเมิน 5 ด้าน นักเรียน'!M33+'ประเมิน 5 ด้านครูที่ปรึกษา'!M33+'ประเมิน 5 ด้านผู้ปกครอง'!M33)&lt;=13,"ปกติ",IF(('ประเมิน 5 ด้าน นักเรียน'!M33+'ประเมิน 5 ด้านครูที่ปรึกษา'!M33+'ประเมิน 5 ด้านผู้ปกครอง'!M33)&lt;=10,"เสี่ยง","มีปัญหา"))</f>
        <v>#VALUE!</v>
      </c>
      <c r="K33" s="107" t="e">
        <f>IF(('ประเมิน 5 ด้าน นักเรียน'!O33+'ประเมิน 5 ด้านครูที่ปรึกษา'!O33+'ประเมิน 5 ด้านผู้ปกครอง'!O33)&lt;=46,"ปกติ",IF(('ประเมิน 5 ด้าน นักเรียน'!O33+'ประเมิน 5 ด้านครูที่ปรึกษา'!O33+'ประเมิน 5 ด้านผู้ปกครอง'!O33)&lt;=52,"เสี่ยง","มีปัญหา"))</f>
        <v>#VALUE!</v>
      </c>
      <c r="L33" s="107" t="e">
        <f>IF(('ประเมิน 5 ด้าน นักเรียน'!Q33+'ประเมิน 5 ด้านครูที่ปรึกษา'!Q33+'ประเมิน 5 ด้านผู้ปกครอง'!Q33)&gt;12,"มีจุดแข็ง","ไม่มีจุดแข็ง")</f>
        <v>#VALUE!</v>
      </c>
    </row>
    <row r="34" spans="1:12" ht="19.149999999999999" customHeight="1" x14ac:dyDescent="0.5">
      <c r="A34" s="49" t="str">
        <f>นักเรียนประเมิน!A34</f>
        <v>31</v>
      </c>
      <c r="B34" s="49">
        <f>นักเรียนประเมิน!B34</f>
        <v>0</v>
      </c>
      <c r="C34" s="50">
        <f>นักเรียนประเมิน!C34</f>
        <v>0</v>
      </c>
      <c r="D34" s="51">
        <f>นักเรียนประเมิน!D34</f>
        <v>0</v>
      </c>
      <c r="E34" s="52">
        <f>นักเรียนประเมิน!E34</f>
        <v>0</v>
      </c>
      <c r="F34" s="107" t="str">
        <f>ครูประเมินนักเรียน!F34</f>
        <v>หญิง</v>
      </c>
      <c r="G34" s="107" t="e">
        <f>IF(('ประเมิน 5 ด้าน นักเรียน'!G34+'ประเมิน 5 ด้านครูที่ปรึกษา'!G34+'ประเมิน 5 ด้านผู้ปกครอง'!G34)&lt;=11,"ปกติ",IF(('ประเมิน 5 ด้าน นักเรียน'!G34+'ประเมิน 5 ด้านครูที่ปรึกษา'!G34+'ประเมิน 5 ด้านผู้ปกครอง'!G34)&lt;=14,"เสี่ยง","มีปัญหา"))</f>
        <v>#VALUE!</v>
      </c>
      <c r="H34" s="107" t="e">
        <f>IF(('ประเมิน 5 ด้าน นักเรียน'!I34+'ประเมิน 5 ด้านครูที่ปรึกษา'!I34+'ประเมิน 5 ด้านผู้ปกครอง'!I34)&lt;=10,"ปกติ",IF(('ประเมิน 5 ด้าน นักเรียน'!I34+'ประเมิน 5 ด้านครูที่ปรึกษา'!I34+'ประเมิน 5 ด้านผู้ปกครอง'!I34)&lt;=13,"เสี่ยง","มีปัญหา"))</f>
        <v>#VALUE!</v>
      </c>
      <c r="I34" s="107" t="e">
        <f>IF(('ประเมิน 5 ด้าน นักเรียน'!K34+'ประเมิน 5 ด้านครูที่ปรึกษา'!K34+'ประเมิน 5 ด้านผู้ปกครอง'!K34)&lt;=15,"ปกติ",IF(('ประเมิน 5 ด้าน นักเรียน'!K34+'ประเมิน 5 ด้านครูที่ปรึกษา'!K34+'ประเมิน 5 ด้านผู้ปกครอง'!K34)&lt;=18,"เสี่ยง","มีปัญหา"))</f>
        <v>#VALUE!</v>
      </c>
      <c r="J34" s="107" t="e">
        <f>IF(('ประเมิน 5 ด้าน นักเรียน'!M34+'ประเมิน 5 ด้านครูที่ปรึกษา'!M34+'ประเมิน 5 ด้านผู้ปกครอง'!M34)&lt;=13,"ปกติ",IF(('ประเมิน 5 ด้าน นักเรียน'!M34+'ประเมิน 5 ด้านครูที่ปรึกษา'!M34+'ประเมิน 5 ด้านผู้ปกครอง'!M34)&lt;=10,"เสี่ยง","มีปัญหา"))</f>
        <v>#VALUE!</v>
      </c>
      <c r="K34" s="107" t="e">
        <f>IF(('ประเมิน 5 ด้าน นักเรียน'!O34+'ประเมิน 5 ด้านครูที่ปรึกษา'!O34+'ประเมิน 5 ด้านผู้ปกครอง'!O34)&lt;=46,"ปกติ",IF(('ประเมิน 5 ด้าน นักเรียน'!O34+'ประเมิน 5 ด้านครูที่ปรึกษา'!O34+'ประเมิน 5 ด้านผู้ปกครอง'!O34)&lt;=52,"เสี่ยง","มีปัญหา"))</f>
        <v>#VALUE!</v>
      </c>
      <c r="L34" s="107" t="e">
        <f>IF(('ประเมิน 5 ด้าน นักเรียน'!Q34+'ประเมิน 5 ด้านครูที่ปรึกษา'!Q34+'ประเมิน 5 ด้านผู้ปกครอง'!Q34)&gt;12,"มีจุดแข็ง","ไม่มีจุดแข็ง")</f>
        <v>#VALUE!</v>
      </c>
    </row>
    <row r="35" spans="1:12" ht="19.149999999999999" customHeight="1" x14ac:dyDescent="0.5">
      <c r="A35" s="49" t="str">
        <f>นักเรียนประเมิน!A35</f>
        <v>32</v>
      </c>
      <c r="B35" s="49">
        <f>นักเรียนประเมิน!B35</f>
        <v>0</v>
      </c>
      <c r="C35" s="50">
        <f>นักเรียนประเมิน!C35</f>
        <v>0</v>
      </c>
      <c r="D35" s="51">
        <f>นักเรียนประเมิน!D35</f>
        <v>0</v>
      </c>
      <c r="E35" s="52">
        <f>นักเรียนประเมิน!E35</f>
        <v>0</v>
      </c>
      <c r="F35" s="107" t="str">
        <f>ครูประเมินนักเรียน!F35</f>
        <v>หญิง</v>
      </c>
      <c r="G35" s="107" t="e">
        <f>IF(('ประเมิน 5 ด้าน นักเรียน'!G35+'ประเมิน 5 ด้านครูที่ปรึกษา'!G35+'ประเมิน 5 ด้านผู้ปกครอง'!G35)&lt;=11,"ปกติ",IF(('ประเมิน 5 ด้าน นักเรียน'!G35+'ประเมิน 5 ด้านครูที่ปรึกษา'!G35+'ประเมิน 5 ด้านผู้ปกครอง'!G35)&lt;=14,"เสี่ยง","มีปัญหา"))</f>
        <v>#VALUE!</v>
      </c>
      <c r="H35" s="107" t="e">
        <f>IF(('ประเมิน 5 ด้าน นักเรียน'!I35+'ประเมิน 5 ด้านครูที่ปรึกษา'!I35+'ประเมิน 5 ด้านผู้ปกครอง'!I35)&lt;=10,"ปกติ",IF(('ประเมิน 5 ด้าน นักเรียน'!I35+'ประเมิน 5 ด้านครูที่ปรึกษา'!I35+'ประเมิน 5 ด้านผู้ปกครอง'!I35)&lt;=13,"เสี่ยง","มีปัญหา"))</f>
        <v>#VALUE!</v>
      </c>
      <c r="I35" s="107" t="e">
        <f>IF(('ประเมิน 5 ด้าน นักเรียน'!K35+'ประเมิน 5 ด้านครูที่ปรึกษา'!K35+'ประเมิน 5 ด้านผู้ปกครอง'!K35)&lt;=15,"ปกติ",IF(('ประเมิน 5 ด้าน นักเรียน'!K35+'ประเมิน 5 ด้านครูที่ปรึกษา'!K35+'ประเมิน 5 ด้านผู้ปกครอง'!K35)&lt;=18,"เสี่ยง","มีปัญหา"))</f>
        <v>#VALUE!</v>
      </c>
      <c r="J35" s="107" t="e">
        <f>IF(('ประเมิน 5 ด้าน นักเรียน'!M35+'ประเมิน 5 ด้านครูที่ปรึกษา'!M35+'ประเมิน 5 ด้านผู้ปกครอง'!M35)&lt;=13,"ปกติ",IF(('ประเมิน 5 ด้าน นักเรียน'!M35+'ประเมิน 5 ด้านครูที่ปรึกษา'!M35+'ประเมิน 5 ด้านผู้ปกครอง'!M35)&lt;=10,"เสี่ยง","มีปัญหา"))</f>
        <v>#VALUE!</v>
      </c>
      <c r="K35" s="107" t="e">
        <f>IF(('ประเมิน 5 ด้าน นักเรียน'!O35+'ประเมิน 5 ด้านครูที่ปรึกษา'!O35+'ประเมิน 5 ด้านผู้ปกครอง'!O35)&lt;=46,"ปกติ",IF(('ประเมิน 5 ด้าน นักเรียน'!O35+'ประเมิน 5 ด้านครูที่ปรึกษา'!O35+'ประเมิน 5 ด้านผู้ปกครอง'!O35)&lt;=52,"เสี่ยง","มีปัญหา"))</f>
        <v>#VALUE!</v>
      </c>
      <c r="L35" s="107" t="e">
        <f>IF(('ประเมิน 5 ด้าน นักเรียน'!Q35+'ประเมิน 5 ด้านครูที่ปรึกษา'!Q35+'ประเมิน 5 ด้านผู้ปกครอง'!Q35)&gt;12,"มีจุดแข็ง","ไม่มีจุดแข็ง")</f>
        <v>#VALUE!</v>
      </c>
    </row>
    <row r="36" spans="1:12" ht="19.149999999999999" customHeight="1" x14ac:dyDescent="0.5">
      <c r="A36" s="49" t="str">
        <f>นักเรียนประเมิน!A36</f>
        <v>33</v>
      </c>
      <c r="B36" s="49">
        <f>นักเรียนประเมิน!B36</f>
        <v>0</v>
      </c>
      <c r="C36" s="50">
        <f>นักเรียนประเมิน!C36</f>
        <v>0</v>
      </c>
      <c r="D36" s="51">
        <f>นักเรียนประเมิน!D36</f>
        <v>0</v>
      </c>
      <c r="E36" s="52">
        <f>นักเรียนประเมิน!E36</f>
        <v>0</v>
      </c>
      <c r="F36" s="107" t="str">
        <f>ครูประเมินนักเรียน!F36</f>
        <v>หญิง</v>
      </c>
      <c r="G36" s="107" t="e">
        <f>IF(('ประเมิน 5 ด้าน นักเรียน'!G36+'ประเมิน 5 ด้านครูที่ปรึกษา'!G36+'ประเมิน 5 ด้านผู้ปกครอง'!G36)&lt;=11,"ปกติ",IF(('ประเมิน 5 ด้าน นักเรียน'!G36+'ประเมิน 5 ด้านครูที่ปรึกษา'!G36+'ประเมิน 5 ด้านผู้ปกครอง'!G36)&lt;=14,"เสี่ยง","มีปัญหา"))</f>
        <v>#VALUE!</v>
      </c>
      <c r="H36" s="107" t="e">
        <f>IF(('ประเมิน 5 ด้าน นักเรียน'!I36+'ประเมิน 5 ด้านครูที่ปรึกษา'!I36+'ประเมิน 5 ด้านผู้ปกครอง'!I36)&lt;=10,"ปกติ",IF(('ประเมิน 5 ด้าน นักเรียน'!I36+'ประเมิน 5 ด้านครูที่ปรึกษา'!I36+'ประเมิน 5 ด้านผู้ปกครอง'!I36)&lt;=13,"เสี่ยง","มีปัญหา"))</f>
        <v>#VALUE!</v>
      </c>
      <c r="I36" s="107" t="e">
        <f>IF(('ประเมิน 5 ด้าน นักเรียน'!K36+'ประเมิน 5 ด้านครูที่ปรึกษา'!K36+'ประเมิน 5 ด้านผู้ปกครอง'!K36)&lt;=15,"ปกติ",IF(('ประเมิน 5 ด้าน นักเรียน'!K36+'ประเมิน 5 ด้านครูที่ปรึกษา'!K36+'ประเมิน 5 ด้านผู้ปกครอง'!K36)&lt;=18,"เสี่ยง","มีปัญหา"))</f>
        <v>#VALUE!</v>
      </c>
      <c r="J36" s="107" t="e">
        <f>IF(('ประเมิน 5 ด้าน นักเรียน'!M36+'ประเมิน 5 ด้านครูที่ปรึกษา'!M36+'ประเมิน 5 ด้านผู้ปกครอง'!M36)&lt;=13,"ปกติ",IF(('ประเมิน 5 ด้าน นักเรียน'!M36+'ประเมิน 5 ด้านครูที่ปรึกษา'!M36+'ประเมิน 5 ด้านผู้ปกครอง'!M36)&lt;=10,"เสี่ยง","มีปัญหา"))</f>
        <v>#VALUE!</v>
      </c>
      <c r="K36" s="107" t="e">
        <f>IF(('ประเมิน 5 ด้าน นักเรียน'!O36+'ประเมิน 5 ด้านครูที่ปรึกษา'!O36+'ประเมิน 5 ด้านผู้ปกครอง'!O36)&lt;=46,"ปกติ",IF(('ประเมิน 5 ด้าน นักเรียน'!O36+'ประเมิน 5 ด้านครูที่ปรึกษา'!O36+'ประเมิน 5 ด้านผู้ปกครอง'!O36)&lt;=52,"เสี่ยง","มีปัญหา"))</f>
        <v>#VALUE!</v>
      </c>
      <c r="L36" s="107" t="e">
        <f>IF(('ประเมิน 5 ด้าน นักเรียน'!Q36+'ประเมิน 5 ด้านครูที่ปรึกษา'!Q36+'ประเมิน 5 ด้านผู้ปกครอง'!Q36)&gt;12,"มีจุดแข็ง","ไม่มีจุดแข็ง")</f>
        <v>#VALUE!</v>
      </c>
    </row>
    <row r="37" spans="1:12" ht="19.149999999999999" customHeight="1" x14ac:dyDescent="0.5">
      <c r="A37" s="49" t="str">
        <f>นักเรียนประเมิน!A37</f>
        <v>34</v>
      </c>
      <c r="B37" s="49">
        <f>นักเรียนประเมิน!B37</f>
        <v>0</v>
      </c>
      <c r="C37" s="50">
        <f>นักเรียนประเมิน!C37</f>
        <v>0</v>
      </c>
      <c r="D37" s="51">
        <f>นักเรียนประเมิน!D37</f>
        <v>0</v>
      </c>
      <c r="E37" s="52">
        <f>นักเรียนประเมิน!E37</f>
        <v>0</v>
      </c>
      <c r="F37" s="107" t="str">
        <f>ครูประเมินนักเรียน!F37</f>
        <v>หญิง</v>
      </c>
      <c r="G37" s="107" t="e">
        <f>IF(('ประเมิน 5 ด้าน นักเรียน'!G37+'ประเมิน 5 ด้านครูที่ปรึกษา'!G37+'ประเมิน 5 ด้านผู้ปกครอง'!G37)&lt;=11,"ปกติ",IF(('ประเมิน 5 ด้าน นักเรียน'!G37+'ประเมิน 5 ด้านครูที่ปรึกษา'!G37+'ประเมิน 5 ด้านผู้ปกครอง'!G37)&lt;=14,"เสี่ยง","มีปัญหา"))</f>
        <v>#VALUE!</v>
      </c>
      <c r="H37" s="107" t="e">
        <f>IF(('ประเมิน 5 ด้าน นักเรียน'!I37+'ประเมิน 5 ด้านครูที่ปรึกษา'!I37+'ประเมิน 5 ด้านผู้ปกครอง'!I37)&lt;=10,"ปกติ",IF(('ประเมิน 5 ด้าน นักเรียน'!I37+'ประเมิน 5 ด้านครูที่ปรึกษา'!I37+'ประเมิน 5 ด้านผู้ปกครอง'!I37)&lt;=13,"เสี่ยง","มีปัญหา"))</f>
        <v>#VALUE!</v>
      </c>
      <c r="I37" s="107" t="e">
        <f>IF(('ประเมิน 5 ด้าน นักเรียน'!K37+'ประเมิน 5 ด้านครูที่ปรึกษา'!K37+'ประเมิน 5 ด้านผู้ปกครอง'!K37)&lt;=15,"ปกติ",IF(('ประเมิน 5 ด้าน นักเรียน'!K37+'ประเมิน 5 ด้านครูที่ปรึกษา'!K37+'ประเมิน 5 ด้านผู้ปกครอง'!K37)&lt;=18,"เสี่ยง","มีปัญหา"))</f>
        <v>#VALUE!</v>
      </c>
      <c r="J37" s="107" t="e">
        <f>IF(('ประเมิน 5 ด้าน นักเรียน'!M37+'ประเมิน 5 ด้านครูที่ปรึกษา'!M37+'ประเมิน 5 ด้านผู้ปกครอง'!M37)&lt;=13,"ปกติ",IF(('ประเมิน 5 ด้าน นักเรียน'!M37+'ประเมิน 5 ด้านครูที่ปรึกษา'!M37+'ประเมิน 5 ด้านผู้ปกครอง'!M37)&lt;=10,"เสี่ยง","มีปัญหา"))</f>
        <v>#VALUE!</v>
      </c>
      <c r="K37" s="107" t="e">
        <f>IF(('ประเมิน 5 ด้าน นักเรียน'!O37+'ประเมิน 5 ด้านครูที่ปรึกษา'!O37+'ประเมิน 5 ด้านผู้ปกครอง'!O37)&lt;=46,"ปกติ",IF(('ประเมิน 5 ด้าน นักเรียน'!O37+'ประเมิน 5 ด้านครูที่ปรึกษา'!O37+'ประเมิน 5 ด้านผู้ปกครอง'!O37)&lt;=52,"เสี่ยง","มีปัญหา"))</f>
        <v>#VALUE!</v>
      </c>
      <c r="L37" s="107" t="e">
        <f>IF(('ประเมิน 5 ด้าน นักเรียน'!Q37+'ประเมิน 5 ด้านครูที่ปรึกษา'!Q37+'ประเมิน 5 ด้านผู้ปกครอง'!Q37)&gt;12,"มีจุดแข็ง","ไม่มีจุดแข็ง")</f>
        <v>#VALUE!</v>
      </c>
    </row>
    <row r="38" spans="1:12" ht="19.149999999999999" customHeight="1" x14ac:dyDescent="0.5">
      <c r="A38" s="49" t="str">
        <f>นักเรียนประเมิน!A38</f>
        <v>35</v>
      </c>
      <c r="B38" s="49">
        <f>นักเรียนประเมิน!B38</f>
        <v>0</v>
      </c>
      <c r="C38" s="50">
        <f>นักเรียนประเมิน!C38</f>
        <v>0</v>
      </c>
      <c r="D38" s="51">
        <f>นักเรียนประเมิน!D38</f>
        <v>0</v>
      </c>
      <c r="E38" s="52">
        <f>นักเรียนประเมิน!E38</f>
        <v>0</v>
      </c>
      <c r="F38" s="107" t="str">
        <f>ครูประเมินนักเรียน!F38</f>
        <v>หญิง</v>
      </c>
      <c r="G38" s="107" t="e">
        <f>IF(('ประเมิน 5 ด้าน นักเรียน'!G38+'ประเมิน 5 ด้านครูที่ปรึกษา'!G38+'ประเมิน 5 ด้านผู้ปกครอง'!G38)&lt;=11,"ปกติ",IF(('ประเมิน 5 ด้าน นักเรียน'!G38+'ประเมิน 5 ด้านครูที่ปรึกษา'!G38+'ประเมิน 5 ด้านผู้ปกครอง'!G38)&lt;=14,"เสี่ยง","มีปัญหา"))</f>
        <v>#VALUE!</v>
      </c>
      <c r="H38" s="107" t="e">
        <f>IF(('ประเมิน 5 ด้าน นักเรียน'!I38+'ประเมิน 5 ด้านครูที่ปรึกษา'!I38+'ประเมิน 5 ด้านผู้ปกครอง'!I38)&lt;=10,"ปกติ",IF(('ประเมิน 5 ด้าน นักเรียน'!I38+'ประเมิน 5 ด้านครูที่ปรึกษา'!I38+'ประเมิน 5 ด้านผู้ปกครอง'!I38)&lt;=13,"เสี่ยง","มีปัญหา"))</f>
        <v>#VALUE!</v>
      </c>
      <c r="I38" s="107" t="e">
        <f>IF(('ประเมิน 5 ด้าน นักเรียน'!K38+'ประเมิน 5 ด้านครูที่ปรึกษา'!K38+'ประเมิน 5 ด้านผู้ปกครอง'!K38)&lt;=15,"ปกติ",IF(('ประเมิน 5 ด้าน นักเรียน'!K38+'ประเมิน 5 ด้านครูที่ปรึกษา'!K38+'ประเมิน 5 ด้านผู้ปกครอง'!K38)&lt;=18,"เสี่ยง","มีปัญหา"))</f>
        <v>#VALUE!</v>
      </c>
      <c r="J38" s="107" t="e">
        <f>IF(('ประเมิน 5 ด้าน นักเรียน'!M38+'ประเมิน 5 ด้านครูที่ปรึกษา'!M38+'ประเมิน 5 ด้านผู้ปกครอง'!M38)&lt;=13,"ปกติ",IF(('ประเมิน 5 ด้าน นักเรียน'!M38+'ประเมิน 5 ด้านครูที่ปรึกษา'!M38+'ประเมิน 5 ด้านผู้ปกครอง'!M38)&lt;=10,"เสี่ยง","มีปัญหา"))</f>
        <v>#VALUE!</v>
      </c>
      <c r="K38" s="107" t="e">
        <f>IF(('ประเมิน 5 ด้าน นักเรียน'!O38+'ประเมิน 5 ด้านครูที่ปรึกษา'!O38+'ประเมิน 5 ด้านผู้ปกครอง'!O38)&lt;=46,"ปกติ",IF(('ประเมิน 5 ด้าน นักเรียน'!O38+'ประเมิน 5 ด้านครูที่ปรึกษา'!O38+'ประเมิน 5 ด้านผู้ปกครอง'!O38)&lt;=52,"เสี่ยง","มีปัญหา"))</f>
        <v>#VALUE!</v>
      </c>
      <c r="L38" s="107" t="e">
        <f>IF(('ประเมิน 5 ด้าน นักเรียน'!Q38+'ประเมิน 5 ด้านครูที่ปรึกษา'!Q38+'ประเมิน 5 ด้านผู้ปกครอง'!Q38)&gt;12,"มีจุดแข็ง","ไม่มีจุดแข็ง")</f>
        <v>#VALUE!</v>
      </c>
    </row>
    <row r="39" spans="1:12" ht="19.149999999999999" customHeight="1" x14ac:dyDescent="0.5">
      <c r="A39" s="49" t="str">
        <f>นักเรียนประเมิน!A39</f>
        <v>36</v>
      </c>
      <c r="B39" s="49">
        <f>นักเรียนประเมิน!B39</f>
        <v>0</v>
      </c>
      <c r="C39" s="50">
        <f>นักเรียนประเมิน!C39</f>
        <v>0</v>
      </c>
      <c r="D39" s="51">
        <f>นักเรียนประเมิน!D39</f>
        <v>0</v>
      </c>
      <c r="E39" s="52">
        <f>นักเรียนประเมิน!E39</f>
        <v>0</v>
      </c>
      <c r="F39" s="107" t="str">
        <f>ครูประเมินนักเรียน!F39</f>
        <v>หญิง</v>
      </c>
      <c r="G39" s="107" t="e">
        <f>IF(('ประเมิน 5 ด้าน นักเรียน'!G39+'ประเมิน 5 ด้านครูที่ปรึกษา'!G39+'ประเมิน 5 ด้านผู้ปกครอง'!G39)&lt;=11,"ปกติ",IF(('ประเมิน 5 ด้าน นักเรียน'!G39+'ประเมิน 5 ด้านครูที่ปรึกษา'!G39+'ประเมิน 5 ด้านผู้ปกครอง'!G39)&lt;=14,"เสี่ยง","มีปัญหา"))</f>
        <v>#VALUE!</v>
      </c>
      <c r="H39" s="107" t="e">
        <f>IF(('ประเมิน 5 ด้าน นักเรียน'!I39+'ประเมิน 5 ด้านครูที่ปรึกษา'!I39+'ประเมิน 5 ด้านผู้ปกครอง'!I39)&lt;=10,"ปกติ",IF(('ประเมิน 5 ด้าน นักเรียน'!I39+'ประเมิน 5 ด้านครูที่ปรึกษา'!I39+'ประเมิน 5 ด้านผู้ปกครอง'!I39)&lt;=13,"เสี่ยง","มีปัญหา"))</f>
        <v>#VALUE!</v>
      </c>
      <c r="I39" s="107" t="e">
        <f>IF(('ประเมิน 5 ด้าน นักเรียน'!K39+'ประเมิน 5 ด้านครูที่ปรึกษา'!K39+'ประเมิน 5 ด้านผู้ปกครอง'!K39)&lt;=15,"ปกติ",IF(('ประเมิน 5 ด้าน นักเรียน'!K39+'ประเมิน 5 ด้านครูที่ปรึกษา'!K39+'ประเมิน 5 ด้านผู้ปกครอง'!K39)&lt;=18,"เสี่ยง","มีปัญหา"))</f>
        <v>#VALUE!</v>
      </c>
      <c r="J39" s="107" t="e">
        <f>IF(('ประเมิน 5 ด้าน นักเรียน'!M39+'ประเมิน 5 ด้านครูที่ปรึกษา'!M39+'ประเมิน 5 ด้านผู้ปกครอง'!M39)&lt;=13,"ปกติ",IF(('ประเมิน 5 ด้าน นักเรียน'!M39+'ประเมิน 5 ด้านครูที่ปรึกษา'!M39+'ประเมิน 5 ด้านผู้ปกครอง'!M39)&lt;=10,"เสี่ยง","มีปัญหา"))</f>
        <v>#VALUE!</v>
      </c>
      <c r="K39" s="107" t="e">
        <f>IF(('ประเมิน 5 ด้าน นักเรียน'!O39+'ประเมิน 5 ด้านครูที่ปรึกษา'!O39+'ประเมิน 5 ด้านผู้ปกครอง'!O39)&lt;=46,"ปกติ",IF(('ประเมิน 5 ด้าน นักเรียน'!O39+'ประเมิน 5 ด้านครูที่ปรึกษา'!O39+'ประเมิน 5 ด้านผู้ปกครอง'!O39)&lt;=52,"เสี่ยง","มีปัญหา"))</f>
        <v>#VALUE!</v>
      </c>
      <c r="L39" s="107" t="e">
        <f>IF(('ประเมิน 5 ด้าน นักเรียน'!Q39+'ประเมิน 5 ด้านครูที่ปรึกษา'!Q39+'ประเมิน 5 ด้านผู้ปกครอง'!Q39)&gt;12,"มีจุดแข็ง","ไม่มีจุดแข็ง")</f>
        <v>#VALUE!</v>
      </c>
    </row>
    <row r="40" spans="1:12" ht="19.149999999999999" customHeight="1" x14ac:dyDescent="0.5">
      <c r="A40" s="49" t="str">
        <f>นักเรียนประเมิน!A40</f>
        <v>37</v>
      </c>
      <c r="B40" s="49">
        <f>นักเรียนประเมิน!B40</f>
        <v>0</v>
      </c>
      <c r="C40" s="50">
        <f>นักเรียนประเมิน!C40</f>
        <v>0</v>
      </c>
      <c r="D40" s="51">
        <f>นักเรียนประเมิน!D40</f>
        <v>0</v>
      </c>
      <c r="E40" s="52">
        <f>นักเรียนประเมิน!E40</f>
        <v>0</v>
      </c>
      <c r="F40" s="107" t="str">
        <f>ครูประเมินนักเรียน!F40</f>
        <v>หญิง</v>
      </c>
      <c r="G40" s="107" t="e">
        <f>IF(('ประเมิน 5 ด้าน นักเรียน'!G40+'ประเมิน 5 ด้านครูที่ปรึกษา'!G40+'ประเมิน 5 ด้านผู้ปกครอง'!G40)&lt;=11,"ปกติ",IF(('ประเมิน 5 ด้าน นักเรียน'!G40+'ประเมิน 5 ด้านครูที่ปรึกษา'!G40+'ประเมิน 5 ด้านผู้ปกครอง'!G40)&lt;=14,"เสี่ยง","มีปัญหา"))</f>
        <v>#VALUE!</v>
      </c>
      <c r="H40" s="107" t="e">
        <f>IF(('ประเมิน 5 ด้าน นักเรียน'!I40+'ประเมิน 5 ด้านครูที่ปรึกษา'!I40+'ประเมิน 5 ด้านผู้ปกครอง'!I40)&lt;=10,"ปกติ",IF(('ประเมิน 5 ด้าน นักเรียน'!I40+'ประเมิน 5 ด้านครูที่ปรึกษา'!I40+'ประเมิน 5 ด้านผู้ปกครอง'!I40)&lt;=13,"เสี่ยง","มีปัญหา"))</f>
        <v>#VALUE!</v>
      </c>
      <c r="I40" s="107" t="e">
        <f>IF(('ประเมิน 5 ด้าน นักเรียน'!K40+'ประเมิน 5 ด้านครูที่ปรึกษา'!K40+'ประเมิน 5 ด้านผู้ปกครอง'!K40)&lt;=15,"ปกติ",IF(('ประเมิน 5 ด้าน นักเรียน'!K40+'ประเมิน 5 ด้านครูที่ปรึกษา'!K40+'ประเมิน 5 ด้านผู้ปกครอง'!K40)&lt;=18,"เสี่ยง","มีปัญหา"))</f>
        <v>#VALUE!</v>
      </c>
      <c r="J40" s="107" t="e">
        <f>IF(('ประเมิน 5 ด้าน นักเรียน'!M40+'ประเมิน 5 ด้านครูที่ปรึกษา'!M40+'ประเมิน 5 ด้านผู้ปกครอง'!M40)&lt;=13,"ปกติ",IF(('ประเมิน 5 ด้าน นักเรียน'!M40+'ประเมิน 5 ด้านครูที่ปรึกษา'!M40+'ประเมิน 5 ด้านผู้ปกครอง'!M40)&lt;=10,"เสี่ยง","มีปัญหา"))</f>
        <v>#VALUE!</v>
      </c>
      <c r="K40" s="107" t="e">
        <f>IF(('ประเมิน 5 ด้าน นักเรียน'!O40+'ประเมิน 5 ด้านครูที่ปรึกษา'!O40+'ประเมิน 5 ด้านผู้ปกครอง'!O40)&lt;=46,"ปกติ",IF(('ประเมิน 5 ด้าน นักเรียน'!O40+'ประเมิน 5 ด้านครูที่ปรึกษา'!O40+'ประเมิน 5 ด้านผู้ปกครอง'!O40)&lt;=52,"เสี่ยง","มีปัญหา"))</f>
        <v>#VALUE!</v>
      </c>
      <c r="L40" s="107" t="e">
        <f>IF(('ประเมิน 5 ด้าน นักเรียน'!Q40+'ประเมิน 5 ด้านครูที่ปรึกษา'!Q40+'ประเมิน 5 ด้านผู้ปกครอง'!Q40)&gt;12,"มีจุดแข็ง","ไม่มีจุดแข็ง")</f>
        <v>#VALUE!</v>
      </c>
    </row>
    <row r="41" spans="1:12" ht="19.149999999999999" customHeight="1" x14ac:dyDescent="0.5">
      <c r="A41" s="49" t="str">
        <f>นักเรียนประเมิน!A41</f>
        <v>38</v>
      </c>
      <c r="B41" s="49">
        <f>นักเรียนประเมิน!B41</f>
        <v>0</v>
      </c>
      <c r="C41" s="50">
        <f>นักเรียนประเมิน!C41</f>
        <v>0</v>
      </c>
      <c r="D41" s="51">
        <f>นักเรียนประเมิน!D41</f>
        <v>0</v>
      </c>
      <c r="E41" s="52">
        <f>นักเรียนประเมิน!E41</f>
        <v>0</v>
      </c>
      <c r="F41" s="107" t="str">
        <f>ครูประเมินนักเรียน!F41</f>
        <v>หญิง</v>
      </c>
      <c r="G41" s="107" t="e">
        <f>IF(('ประเมิน 5 ด้าน นักเรียน'!G41+'ประเมิน 5 ด้านครูที่ปรึกษา'!G41+'ประเมิน 5 ด้านผู้ปกครอง'!G41)&lt;=11,"ปกติ",IF(('ประเมิน 5 ด้าน นักเรียน'!G41+'ประเมิน 5 ด้านครูที่ปรึกษา'!G41+'ประเมิน 5 ด้านผู้ปกครอง'!G41)&lt;=14,"เสี่ยง","มีปัญหา"))</f>
        <v>#VALUE!</v>
      </c>
      <c r="H41" s="107" t="e">
        <f>IF(('ประเมิน 5 ด้าน นักเรียน'!I41+'ประเมิน 5 ด้านครูที่ปรึกษา'!I41+'ประเมิน 5 ด้านผู้ปกครอง'!I41)&lt;=10,"ปกติ",IF(('ประเมิน 5 ด้าน นักเรียน'!I41+'ประเมิน 5 ด้านครูที่ปรึกษา'!I41+'ประเมิน 5 ด้านผู้ปกครอง'!I41)&lt;=13,"เสี่ยง","มีปัญหา"))</f>
        <v>#VALUE!</v>
      </c>
      <c r="I41" s="107" t="e">
        <f>IF(('ประเมิน 5 ด้าน นักเรียน'!K41+'ประเมิน 5 ด้านครูที่ปรึกษา'!K41+'ประเมิน 5 ด้านผู้ปกครอง'!K41)&lt;=15,"ปกติ",IF(('ประเมิน 5 ด้าน นักเรียน'!K41+'ประเมิน 5 ด้านครูที่ปรึกษา'!K41+'ประเมิน 5 ด้านผู้ปกครอง'!K41)&lt;=18,"เสี่ยง","มีปัญหา"))</f>
        <v>#VALUE!</v>
      </c>
      <c r="J41" s="107" t="e">
        <f>IF(('ประเมิน 5 ด้าน นักเรียน'!M41+'ประเมิน 5 ด้านครูที่ปรึกษา'!M41+'ประเมิน 5 ด้านผู้ปกครอง'!M41)&lt;=13,"ปกติ",IF(('ประเมิน 5 ด้าน นักเรียน'!M41+'ประเมิน 5 ด้านครูที่ปรึกษา'!M41+'ประเมิน 5 ด้านผู้ปกครอง'!M41)&lt;=10,"เสี่ยง","มีปัญหา"))</f>
        <v>#VALUE!</v>
      </c>
      <c r="K41" s="107" t="e">
        <f>IF(('ประเมิน 5 ด้าน นักเรียน'!O41+'ประเมิน 5 ด้านครูที่ปรึกษา'!O41+'ประเมิน 5 ด้านผู้ปกครอง'!O41)&lt;=46,"ปกติ",IF(('ประเมิน 5 ด้าน นักเรียน'!O41+'ประเมิน 5 ด้านครูที่ปรึกษา'!O41+'ประเมิน 5 ด้านผู้ปกครอง'!O41)&lt;=52,"เสี่ยง","มีปัญหา"))</f>
        <v>#VALUE!</v>
      </c>
      <c r="L41" s="107" t="e">
        <f>IF(('ประเมิน 5 ด้าน นักเรียน'!Q41+'ประเมิน 5 ด้านครูที่ปรึกษา'!Q41+'ประเมิน 5 ด้านผู้ปกครอง'!Q41)&gt;12,"มีจุดแข็ง","ไม่มีจุดแข็ง")</f>
        <v>#VALUE!</v>
      </c>
    </row>
    <row r="42" spans="1:12" ht="19.149999999999999" customHeight="1" x14ac:dyDescent="0.5">
      <c r="A42" s="49" t="str">
        <f>นักเรียนประเมิน!A42</f>
        <v>39</v>
      </c>
      <c r="B42" s="49">
        <f>นักเรียนประเมิน!B42</f>
        <v>0</v>
      </c>
      <c r="C42" s="50">
        <f>นักเรียนประเมิน!C42</f>
        <v>0</v>
      </c>
      <c r="D42" s="51">
        <f>นักเรียนประเมิน!D42</f>
        <v>0</v>
      </c>
      <c r="E42" s="52">
        <f>นักเรียนประเมิน!E42</f>
        <v>0</v>
      </c>
      <c r="F42" s="107" t="str">
        <f>ครูประเมินนักเรียน!F42</f>
        <v>หญิง</v>
      </c>
      <c r="G42" s="107" t="e">
        <f>IF(('ประเมิน 5 ด้าน นักเรียน'!G42+'ประเมิน 5 ด้านครูที่ปรึกษา'!G42+'ประเมิน 5 ด้านผู้ปกครอง'!G42)&lt;=11,"ปกติ",IF(('ประเมิน 5 ด้าน นักเรียน'!G42+'ประเมิน 5 ด้านครูที่ปรึกษา'!G42+'ประเมิน 5 ด้านผู้ปกครอง'!G42)&lt;=14,"เสี่ยง","มีปัญหา"))</f>
        <v>#VALUE!</v>
      </c>
      <c r="H42" s="107" t="e">
        <f>IF(('ประเมิน 5 ด้าน นักเรียน'!I42+'ประเมิน 5 ด้านครูที่ปรึกษา'!I42+'ประเมิน 5 ด้านผู้ปกครอง'!I42)&lt;=10,"ปกติ",IF(('ประเมิน 5 ด้าน นักเรียน'!I42+'ประเมิน 5 ด้านครูที่ปรึกษา'!I42+'ประเมิน 5 ด้านผู้ปกครอง'!I42)&lt;=13,"เสี่ยง","มีปัญหา"))</f>
        <v>#VALUE!</v>
      </c>
      <c r="I42" s="107" t="e">
        <f>IF(('ประเมิน 5 ด้าน นักเรียน'!K42+'ประเมิน 5 ด้านครูที่ปรึกษา'!K42+'ประเมิน 5 ด้านผู้ปกครอง'!K42)&lt;=15,"ปกติ",IF(('ประเมิน 5 ด้าน นักเรียน'!K42+'ประเมิน 5 ด้านครูที่ปรึกษา'!K42+'ประเมิน 5 ด้านผู้ปกครอง'!K42)&lt;=18,"เสี่ยง","มีปัญหา"))</f>
        <v>#VALUE!</v>
      </c>
      <c r="J42" s="107" t="e">
        <f>IF(('ประเมิน 5 ด้าน นักเรียน'!M42+'ประเมิน 5 ด้านครูที่ปรึกษา'!M42+'ประเมิน 5 ด้านผู้ปกครอง'!M42)&lt;=13,"ปกติ",IF(('ประเมิน 5 ด้าน นักเรียน'!M42+'ประเมิน 5 ด้านครูที่ปรึกษา'!M42+'ประเมิน 5 ด้านผู้ปกครอง'!M42)&lt;=10,"เสี่ยง","มีปัญหา"))</f>
        <v>#VALUE!</v>
      </c>
      <c r="K42" s="107" t="e">
        <f>IF(('ประเมิน 5 ด้าน นักเรียน'!O42+'ประเมิน 5 ด้านครูที่ปรึกษา'!O42+'ประเมิน 5 ด้านผู้ปกครอง'!O42)&lt;=46,"ปกติ",IF(('ประเมิน 5 ด้าน นักเรียน'!O42+'ประเมิน 5 ด้านครูที่ปรึกษา'!O42+'ประเมิน 5 ด้านผู้ปกครอง'!O42)&lt;=52,"เสี่ยง","มีปัญหา"))</f>
        <v>#VALUE!</v>
      </c>
      <c r="L42" s="107" t="e">
        <f>IF(('ประเมิน 5 ด้าน นักเรียน'!Q42+'ประเมิน 5 ด้านครูที่ปรึกษา'!Q42+'ประเมิน 5 ด้านผู้ปกครอง'!Q42)&gt;12,"มีจุดแข็ง","ไม่มีจุดแข็ง")</f>
        <v>#VALUE!</v>
      </c>
    </row>
    <row r="43" spans="1:12" ht="19.149999999999999" customHeight="1" x14ac:dyDescent="0.5">
      <c r="A43" s="49" t="str">
        <f>นักเรียนประเมิน!A43</f>
        <v>40</v>
      </c>
      <c r="B43" s="49">
        <f>นักเรียนประเมิน!B43</f>
        <v>0</v>
      </c>
      <c r="C43" s="50">
        <f>นักเรียนประเมิน!C43</f>
        <v>0</v>
      </c>
      <c r="D43" s="51">
        <f>นักเรียนประเมิน!D43</f>
        <v>0</v>
      </c>
      <c r="E43" s="52">
        <f>นักเรียนประเมิน!E43</f>
        <v>0</v>
      </c>
      <c r="F43" s="107" t="str">
        <f>ครูประเมินนักเรียน!F43</f>
        <v>หญิง</v>
      </c>
      <c r="G43" s="107" t="e">
        <f>IF(('ประเมิน 5 ด้าน นักเรียน'!G43+'ประเมิน 5 ด้านครูที่ปรึกษา'!G43+'ประเมิน 5 ด้านผู้ปกครอง'!G43)&lt;=11,"ปกติ",IF(('ประเมิน 5 ด้าน นักเรียน'!G43+'ประเมิน 5 ด้านครูที่ปรึกษา'!G43+'ประเมิน 5 ด้านผู้ปกครอง'!G43)&lt;=14,"เสี่ยง","มีปัญหา"))</f>
        <v>#VALUE!</v>
      </c>
      <c r="H43" s="107" t="e">
        <f>IF(('ประเมิน 5 ด้าน นักเรียน'!I43+'ประเมิน 5 ด้านครูที่ปรึกษา'!I43+'ประเมิน 5 ด้านผู้ปกครอง'!I43)&lt;=10,"ปกติ",IF(('ประเมิน 5 ด้าน นักเรียน'!I43+'ประเมิน 5 ด้านครูที่ปรึกษา'!I43+'ประเมิน 5 ด้านผู้ปกครอง'!I43)&lt;=13,"เสี่ยง","มีปัญหา"))</f>
        <v>#VALUE!</v>
      </c>
      <c r="I43" s="107" t="e">
        <f>IF(('ประเมิน 5 ด้าน นักเรียน'!K43+'ประเมิน 5 ด้านครูที่ปรึกษา'!K43+'ประเมิน 5 ด้านผู้ปกครอง'!K43)&lt;=15,"ปกติ",IF(('ประเมิน 5 ด้าน นักเรียน'!K43+'ประเมิน 5 ด้านครูที่ปรึกษา'!K43+'ประเมิน 5 ด้านผู้ปกครอง'!K43)&lt;=18,"เสี่ยง","มีปัญหา"))</f>
        <v>#VALUE!</v>
      </c>
      <c r="J43" s="107" t="e">
        <f>IF(('ประเมิน 5 ด้าน นักเรียน'!M43+'ประเมิน 5 ด้านครูที่ปรึกษา'!M43+'ประเมิน 5 ด้านผู้ปกครอง'!M43)&lt;=13,"ปกติ",IF(('ประเมิน 5 ด้าน นักเรียน'!M43+'ประเมิน 5 ด้านครูที่ปรึกษา'!M43+'ประเมิน 5 ด้านผู้ปกครอง'!M43)&lt;=10,"เสี่ยง","มีปัญหา"))</f>
        <v>#VALUE!</v>
      </c>
      <c r="K43" s="107" t="e">
        <f>IF(('ประเมิน 5 ด้าน นักเรียน'!O43+'ประเมิน 5 ด้านครูที่ปรึกษา'!O43+'ประเมิน 5 ด้านผู้ปกครอง'!O43)&lt;=46,"ปกติ",IF(('ประเมิน 5 ด้าน นักเรียน'!O43+'ประเมิน 5 ด้านครูที่ปรึกษา'!O43+'ประเมิน 5 ด้านผู้ปกครอง'!O43)&lt;=52,"เสี่ยง","มีปัญหา"))</f>
        <v>#VALUE!</v>
      </c>
      <c r="L43" s="107" t="e">
        <f>IF(('ประเมิน 5 ด้าน นักเรียน'!Q43+'ประเมิน 5 ด้านครูที่ปรึกษา'!Q43+'ประเมิน 5 ด้านผู้ปกครอง'!Q43)&gt;12,"มีจุดแข็ง","ไม่มีจุดแข็ง")</f>
        <v>#VALUE!</v>
      </c>
    </row>
    <row r="44" spans="1:12" ht="19.149999999999999" customHeight="1" x14ac:dyDescent="0.5">
      <c r="A44" s="49" t="str">
        <f>นักเรียนประเมิน!A44</f>
        <v>41</v>
      </c>
      <c r="B44" s="49">
        <f>นักเรียนประเมิน!B44</f>
        <v>0</v>
      </c>
      <c r="C44" s="50">
        <f>นักเรียนประเมิน!C44</f>
        <v>0</v>
      </c>
      <c r="D44" s="51">
        <f>นักเรียนประเมิน!D44</f>
        <v>0</v>
      </c>
      <c r="E44" s="52">
        <f>นักเรียนประเมิน!E44</f>
        <v>0</v>
      </c>
      <c r="F44" s="107" t="str">
        <f>ครูประเมินนักเรียน!F44</f>
        <v>หญิง</v>
      </c>
      <c r="G44" s="107" t="e">
        <f>IF(('ประเมิน 5 ด้าน นักเรียน'!G44+'ประเมิน 5 ด้านครูที่ปรึกษา'!G44+'ประเมิน 5 ด้านผู้ปกครอง'!G44)&lt;=11,"ปกติ",IF(('ประเมิน 5 ด้าน นักเรียน'!G44+'ประเมิน 5 ด้านครูที่ปรึกษา'!G44+'ประเมิน 5 ด้านผู้ปกครอง'!G44)&lt;=14,"เสี่ยง","มีปัญหา"))</f>
        <v>#VALUE!</v>
      </c>
      <c r="H44" s="107" t="e">
        <f>IF(('ประเมิน 5 ด้าน นักเรียน'!I44+'ประเมิน 5 ด้านครูที่ปรึกษา'!I44+'ประเมิน 5 ด้านผู้ปกครอง'!I44)&lt;=10,"ปกติ",IF(('ประเมิน 5 ด้าน นักเรียน'!I44+'ประเมิน 5 ด้านครูที่ปรึกษา'!I44+'ประเมิน 5 ด้านผู้ปกครอง'!I44)&lt;=13,"เสี่ยง","มีปัญหา"))</f>
        <v>#VALUE!</v>
      </c>
      <c r="I44" s="107" t="e">
        <f>IF(('ประเมิน 5 ด้าน นักเรียน'!K44+'ประเมิน 5 ด้านครูที่ปรึกษา'!K44+'ประเมิน 5 ด้านผู้ปกครอง'!K44)&lt;=15,"ปกติ",IF(('ประเมิน 5 ด้าน นักเรียน'!K44+'ประเมิน 5 ด้านครูที่ปรึกษา'!K44+'ประเมิน 5 ด้านผู้ปกครอง'!K44)&lt;=18,"เสี่ยง","มีปัญหา"))</f>
        <v>#VALUE!</v>
      </c>
      <c r="J44" s="107" t="e">
        <f>IF(('ประเมิน 5 ด้าน นักเรียน'!M44+'ประเมิน 5 ด้านครูที่ปรึกษา'!M44+'ประเมิน 5 ด้านผู้ปกครอง'!M44)&lt;=13,"ปกติ",IF(('ประเมิน 5 ด้าน นักเรียน'!M44+'ประเมิน 5 ด้านครูที่ปรึกษา'!M44+'ประเมิน 5 ด้านผู้ปกครอง'!M44)&lt;=10,"เสี่ยง","มีปัญหา"))</f>
        <v>#VALUE!</v>
      </c>
      <c r="K44" s="107" t="e">
        <f>IF(('ประเมิน 5 ด้าน นักเรียน'!O44+'ประเมิน 5 ด้านครูที่ปรึกษา'!O44+'ประเมิน 5 ด้านผู้ปกครอง'!O44)&lt;=46,"ปกติ",IF(('ประเมิน 5 ด้าน นักเรียน'!O44+'ประเมิน 5 ด้านครูที่ปรึกษา'!O44+'ประเมิน 5 ด้านผู้ปกครอง'!O44)&lt;=52,"เสี่ยง","มีปัญหา"))</f>
        <v>#VALUE!</v>
      </c>
      <c r="L44" s="107" t="e">
        <f>IF(('ประเมิน 5 ด้าน นักเรียน'!Q44+'ประเมิน 5 ด้านครูที่ปรึกษา'!Q44+'ประเมิน 5 ด้านผู้ปกครอง'!Q44)&gt;12,"มีจุดแข็ง","ไม่มีจุดแข็ง")</f>
        <v>#VALUE!</v>
      </c>
    </row>
    <row r="45" spans="1:12" ht="19.149999999999999" customHeight="1" x14ac:dyDescent="0.5">
      <c r="A45" s="49" t="str">
        <f>นักเรียนประเมิน!A45</f>
        <v>42</v>
      </c>
      <c r="B45" s="49">
        <f>นักเรียนประเมิน!B45</f>
        <v>0</v>
      </c>
      <c r="C45" s="50">
        <f>นักเรียนประเมิน!C45</f>
        <v>0</v>
      </c>
      <c r="D45" s="51">
        <f>นักเรียนประเมิน!D45</f>
        <v>0</v>
      </c>
      <c r="E45" s="52">
        <f>นักเรียนประเมิน!E45</f>
        <v>0</v>
      </c>
      <c r="F45" s="107" t="str">
        <f>ครูประเมินนักเรียน!F45</f>
        <v>หญิง</v>
      </c>
      <c r="G45" s="107" t="e">
        <f>IF(('ประเมิน 5 ด้าน นักเรียน'!G45+'ประเมิน 5 ด้านครูที่ปรึกษา'!G45+'ประเมิน 5 ด้านผู้ปกครอง'!G45)&lt;=11,"ปกติ",IF(('ประเมิน 5 ด้าน นักเรียน'!G45+'ประเมิน 5 ด้านครูที่ปรึกษา'!G45+'ประเมิน 5 ด้านผู้ปกครอง'!G45)&lt;=14,"เสี่ยง","มีปัญหา"))</f>
        <v>#VALUE!</v>
      </c>
      <c r="H45" s="107" t="e">
        <f>IF(('ประเมิน 5 ด้าน นักเรียน'!I45+'ประเมิน 5 ด้านครูที่ปรึกษา'!I45+'ประเมิน 5 ด้านผู้ปกครอง'!I45)&lt;=10,"ปกติ",IF(('ประเมิน 5 ด้าน นักเรียน'!I45+'ประเมิน 5 ด้านครูที่ปรึกษา'!I45+'ประเมิน 5 ด้านผู้ปกครอง'!I45)&lt;=13,"เสี่ยง","มีปัญหา"))</f>
        <v>#VALUE!</v>
      </c>
      <c r="I45" s="107" t="e">
        <f>IF(('ประเมิน 5 ด้าน นักเรียน'!K45+'ประเมิน 5 ด้านครูที่ปรึกษา'!K45+'ประเมิน 5 ด้านผู้ปกครอง'!K45)&lt;=15,"ปกติ",IF(('ประเมิน 5 ด้าน นักเรียน'!K45+'ประเมิน 5 ด้านครูที่ปรึกษา'!K45+'ประเมิน 5 ด้านผู้ปกครอง'!K45)&lt;=18,"เสี่ยง","มีปัญหา"))</f>
        <v>#VALUE!</v>
      </c>
      <c r="J45" s="107" t="e">
        <f>IF(('ประเมิน 5 ด้าน นักเรียน'!M45+'ประเมิน 5 ด้านครูที่ปรึกษา'!M45+'ประเมิน 5 ด้านผู้ปกครอง'!M45)&lt;=13,"ปกติ",IF(('ประเมิน 5 ด้าน นักเรียน'!M45+'ประเมิน 5 ด้านครูที่ปรึกษา'!M45+'ประเมิน 5 ด้านผู้ปกครอง'!M45)&lt;=10,"เสี่ยง","มีปัญหา"))</f>
        <v>#VALUE!</v>
      </c>
      <c r="K45" s="107" t="e">
        <f>IF(('ประเมิน 5 ด้าน นักเรียน'!O45+'ประเมิน 5 ด้านครูที่ปรึกษา'!O45+'ประเมิน 5 ด้านผู้ปกครอง'!O45)&lt;=46,"ปกติ",IF(('ประเมิน 5 ด้าน นักเรียน'!O45+'ประเมิน 5 ด้านครูที่ปรึกษา'!O45+'ประเมิน 5 ด้านผู้ปกครอง'!O45)&lt;=52,"เสี่ยง","มีปัญหา"))</f>
        <v>#VALUE!</v>
      </c>
      <c r="L45" s="107" t="e">
        <f>IF(('ประเมิน 5 ด้าน นักเรียน'!Q45+'ประเมิน 5 ด้านครูที่ปรึกษา'!Q45+'ประเมิน 5 ด้านผู้ปกครอง'!Q45)&gt;12,"มีจุดแข็ง","ไม่มีจุดแข็ง")</f>
        <v>#VALUE!</v>
      </c>
    </row>
    <row r="46" spans="1:12" ht="19.149999999999999" customHeight="1" x14ac:dyDescent="0.5">
      <c r="A46" s="49" t="str">
        <f>นักเรียนประเมิน!A46</f>
        <v>43</v>
      </c>
      <c r="B46" s="49">
        <f>นักเรียนประเมิน!B46</f>
        <v>0</v>
      </c>
      <c r="C46" s="50">
        <f>นักเรียนประเมิน!C46</f>
        <v>0</v>
      </c>
      <c r="D46" s="51">
        <f>นักเรียนประเมิน!D46</f>
        <v>0</v>
      </c>
      <c r="E46" s="52">
        <f>นักเรียนประเมิน!E46</f>
        <v>0</v>
      </c>
      <c r="F46" s="107" t="str">
        <f>ครูประเมินนักเรียน!F46</f>
        <v>หญิง</v>
      </c>
      <c r="G46" s="107" t="e">
        <f>IF(('ประเมิน 5 ด้าน นักเรียน'!G46+'ประเมิน 5 ด้านครูที่ปรึกษา'!G46+'ประเมิน 5 ด้านผู้ปกครอง'!G46)&lt;=11,"ปกติ",IF(('ประเมิน 5 ด้าน นักเรียน'!G46+'ประเมิน 5 ด้านครูที่ปรึกษา'!G46+'ประเมิน 5 ด้านผู้ปกครอง'!G46)&lt;=14,"เสี่ยง","มีปัญหา"))</f>
        <v>#VALUE!</v>
      </c>
      <c r="H46" s="107" t="e">
        <f>IF(('ประเมิน 5 ด้าน นักเรียน'!I46+'ประเมิน 5 ด้านครูที่ปรึกษา'!I46+'ประเมิน 5 ด้านผู้ปกครอง'!I46)&lt;=10,"ปกติ",IF(('ประเมิน 5 ด้าน นักเรียน'!I46+'ประเมิน 5 ด้านครูที่ปรึกษา'!I46+'ประเมิน 5 ด้านผู้ปกครอง'!I46)&lt;=13,"เสี่ยง","มีปัญหา"))</f>
        <v>#VALUE!</v>
      </c>
      <c r="I46" s="107" t="e">
        <f>IF(('ประเมิน 5 ด้าน นักเรียน'!K46+'ประเมิน 5 ด้านครูที่ปรึกษา'!K46+'ประเมิน 5 ด้านผู้ปกครอง'!K46)&lt;=15,"ปกติ",IF(('ประเมิน 5 ด้าน นักเรียน'!K46+'ประเมิน 5 ด้านครูที่ปรึกษา'!K46+'ประเมิน 5 ด้านผู้ปกครอง'!K46)&lt;=18,"เสี่ยง","มีปัญหา"))</f>
        <v>#VALUE!</v>
      </c>
      <c r="J46" s="107" t="e">
        <f>IF(('ประเมิน 5 ด้าน นักเรียน'!M46+'ประเมิน 5 ด้านครูที่ปรึกษา'!M46+'ประเมิน 5 ด้านผู้ปกครอง'!M46)&lt;=13,"ปกติ",IF(('ประเมิน 5 ด้าน นักเรียน'!M46+'ประเมิน 5 ด้านครูที่ปรึกษา'!M46+'ประเมิน 5 ด้านผู้ปกครอง'!M46)&lt;=10,"เสี่ยง","มีปัญหา"))</f>
        <v>#VALUE!</v>
      </c>
      <c r="K46" s="107" t="e">
        <f>IF(('ประเมิน 5 ด้าน นักเรียน'!O46+'ประเมิน 5 ด้านครูที่ปรึกษา'!O46+'ประเมิน 5 ด้านผู้ปกครอง'!O46)&lt;=46,"ปกติ",IF(('ประเมิน 5 ด้าน นักเรียน'!O46+'ประเมิน 5 ด้านครูที่ปรึกษา'!O46+'ประเมิน 5 ด้านผู้ปกครอง'!O46)&lt;=52,"เสี่ยง","มีปัญหา"))</f>
        <v>#VALUE!</v>
      </c>
      <c r="L46" s="107" t="e">
        <f>IF(('ประเมิน 5 ด้าน นักเรียน'!Q46+'ประเมิน 5 ด้านครูที่ปรึกษา'!Q46+'ประเมิน 5 ด้านผู้ปกครอง'!Q46)&gt;12,"มีจุดแข็ง","ไม่มีจุดแข็ง")</f>
        <v>#VALUE!</v>
      </c>
    </row>
    <row r="47" spans="1:12" ht="19.149999999999999" customHeight="1" x14ac:dyDescent="0.5">
      <c r="A47" s="49" t="str">
        <f>นักเรียนประเมิน!A47</f>
        <v>44</v>
      </c>
      <c r="B47" s="49">
        <f>นักเรียนประเมิน!B47</f>
        <v>0</v>
      </c>
      <c r="C47" s="50">
        <f>นักเรียนประเมิน!C47</f>
        <v>0</v>
      </c>
      <c r="D47" s="51">
        <f>นักเรียนประเมิน!D47</f>
        <v>0</v>
      </c>
      <c r="E47" s="52">
        <f>นักเรียนประเมิน!E47</f>
        <v>0</v>
      </c>
      <c r="F47" s="107" t="str">
        <f>ครูประเมินนักเรียน!F47</f>
        <v>หญิง</v>
      </c>
      <c r="G47" s="107" t="e">
        <f>IF(('ประเมิน 5 ด้าน นักเรียน'!G47+'ประเมิน 5 ด้านครูที่ปรึกษา'!G47+'ประเมิน 5 ด้านผู้ปกครอง'!G47)&lt;=11,"ปกติ",IF(('ประเมิน 5 ด้าน นักเรียน'!G47+'ประเมิน 5 ด้านครูที่ปรึกษา'!G47+'ประเมิน 5 ด้านผู้ปกครอง'!G47)&lt;=14,"เสี่ยง","มีปัญหา"))</f>
        <v>#VALUE!</v>
      </c>
      <c r="H47" s="107" t="e">
        <f>IF(('ประเมิน 5 ด้าน นักเรียน'!I47+'ประเมิน 5 ด้านครูที่ปรึกษา'!I47+'ประเมิน 5 ด้านผู้ปกครอง'!I47)&lt;=10,"ปกติ",IF(('ประเมิน 5 ด้าน นักเรียน'!I47+'ประเมิน 5 ด้านครูที่ปรึกษา'!I47+'ประเมิน 5 ด้านผู้ปกครอง'!I47)&lt;=13,"เสี่ยง","มีปัญหา"))</f>
        <v>#VALUE!</v>
      </c>
      <c r="I47" s="107" t="e">
        <f>IF(('ประเมิน 5 ด้าน นักเรียน'!K47+'ประเมิน 5 ด้านครูที่ปรึกษา'!K47+'ประเมิน 5 ด้านผู้ปกครอง'!K47)&lt;=15,"ปกติ",IF(('ประเมิน 5 ด้าน นักเรียน'!K47+'ประเมิน 5 ด้านครูที่ปรึกษา'!K47+'ประเมิน 5 ด้านผู้ปกครอง'!K47)&lt;=18,"เสี่ยง","มีปัญหา"))</f>
        <v>#VALUE!</v>
      </c>
      <c r="J47" s="107" t="e">
        <f>IF(('ประเมิน 5 ด้าน นักเรียน'!M47+'ประเมิน 5 ด้านครูที่ปรึกษา'!M47+'ประเมิน 5 ด้านผู้ปกครอง'!M47)&lt;=13,"ปกติ",IF(('ประเมิน 5 ด้าน นักเรียน'!M47+'ประเมิน 5 ด้านครูที่ปรึกษา'!M47+'ประเมิน 5 ด้านผู้ปกครอง'!M47)&lt;=10,"เสี่ยง","มีปัญหา"))</f>
        <v>#VALUE!</v>
      </c>
      <c r="K47" s="107" t="e">
        <f>IF(('ประเมิน 5 ด้าน นักเรียน'!O47+'ประเมิน 5 ด้านครูที่ปรึกษา'!O47+'ประเมิน 5 ด้านผู้ปกครอง'!O47)&lt;=46,"ปกติ",IF(('ประเมิน 5 ด้าน นักเรียน'!O47+'ประเมิน 5 ด้านครูที่ปรึกษา'!O47+'ประเมิน 5 ด้านผู้ปกครอง'!O47)&lt;=52,"เสี่ยง","มีปัญหา"))</f>
        <v>#VALUE!</v>
      </c>
      <c r="L47" s="107" t="e">
        <f>IF(('ประเมิน 5 ด้าน นักเรียน'!Q47+'ประเมิน 5 ด้านครูที่ปรึกษา'!Q47+'ประเมิน 5 ด้านผู้ปกครอง'!Q47)&gt;12,"มีจุดแข็ง","ไม่มีจุดแข็ง")</f>
        <v>#VALUE!</v>
      </c>
    </row>
    <row r="48" spans="1:12" ht="19.149999999999999" customHeight="1" x14ac:dyDescent="0.5">
      <c r="A48" s="49" t="str">
        <f>นักเรียนประเมิน!A48</f>
        <v>45</v>
      </c>
      <c r="B48" s="49">
        <f>นักเรียนประเมิน!B48</f>
        <v>0</v>
      </c>
      <c r="C48" s="50">
        <f>นักเรียนประเมิน!C48</f>
        <v>0</v>
      </c>
      <c r="D48" s="51">
        <f>นักเรียนประเมิน!D48</f>
        <v>0</v>
      </c>
      <c r="E48" s="52">
        <f>นักเรียนประเมิน!E48</f>
        <v>0</v>
      </c>
      <c r="F48" s="107" t="str">
        <f>ครูประเมินนักเรียน!F48</f>
        <v>หญิง</v>
      </c>
      <c r="G48" s="107" t="e">
        <f>IF(('ประเมิน 5 ด้าน นักเรียน'!G48+'ประเมิน 5 ด้านครูที่ปรึกษา'!G48+'ประเมิน 5 ด้านผู้ปกครอง'!G48)&lt;=11,"ปกติ",IF(('ประเมิน 5 ด้าน นักเรียน'!G48+'ประเมิน 5 ด้านครูที่ปรึกษา'!G48+'ประเมิน 5 ด้านผู้ปกครอง'!G48)&lt;=14,"เสี่ยง","มีปัญหา"))</f>
        <v>#VALUE!</v>
      </c>
      <c r="H48" s="107" t="e">
        <f>IF(('ประเมิน 5 ด้าน นักเรียน'!I48+'ประเมิน 5 ด้านครูที่ปรึกษา'!I48+'ประเมิน 5 ด้านผู้ปกครอง'!I48)&lt;=10,"ปกติ",IF(('ประเมิน 5 ด้าน นักเรียน'!I48+'ประเมิน 5 ด้านครูที่ปรึกษา'!I48+'ประเมิน 5 ด้านผู้ปกครอง'!I48)&lt;=13,"เสี่ยง","มีปัญหา"))</f>
        <v>#VALUE!</v>
      </c>
      <c r="I48" s="107" t="e">
        <f>IF(('ประเมิน 5 ด้าน นักเรียน'!K48+'ประเมิน 5 ด้านครูที่ปรึกษา'!K48+'ประเมิน 5 ด้านผู้ปกครอง'!K48)&lt;=15,"ปกติ",IF(('ประเมิน 5 ด้าน นักเรียน'!K48+'ประเมิน 5 ด้านครูที่ปรึกษา'!K48+'ประเมิน 5 ด้านผู้ปกครอง'!K48)&lt;=18,"เสี่ยง","มีปัญหา"))</f>
        <v>#VALUE!</v>
      </c>
      <c r="J48" s="107" t="e">
        <f>IF(('ประเมิน 5 ด้าน นักเรียน'!M48+'ประเมิน 5 ด้านครูที่ปรึกษา'!M48+'ประเมิน 5 ด้านผู้ปกครอง'!M48)&lt;=13,"ปกติ",IF(('ประเมิน 5 ด้าน นักเรียน'!M48+'ประเมิน 5 ด้านครูที่ปรึกษา'!M48+'ประเมิน 5 ด้านผู้ปกครอง'!M48)&lt;=10,"เสี่ยง","มีปัญหา"))</f>
        <v>#VALUE!</v>
      </c>
      <c r="K48" s="107" t="e">
        <f>IF(('ประเมิน 5 ด้าน นักเรียน'!O48+'ประเมิน 5 ด้านครูที่ปรึกษา'!O48+'ประเมิน 5 ด้านผู้ปกครอง'!O48)&lt;=46,"ปกติ",IF(('ประเมิน 5 ด้าน นักเรียน'!O48+'ประเมิน 5 ด้านครูที่ปรึกษา'!O48+'ประเมิน 5 ด้านผู้ปกครอง'!O48)&lt;=52,"เสี่ยง","มีปัญหา"))</f>
        <v>#VALUE!</v>
      </c>
      <c r="L48" s="107" t="e">
        <f>IF(('ประเมิน 5 ด้าน นักเรียน'!Q48+'ประเมิน 5 ด้านครูที่ปรึกษา'!Q48+'ประเมิน 5 ด้านผู้ปกครอง'!Q48)&gt;12,"มีจุดแข็ง","ไม่มีจุดแข็ง")</f>
        <v>#VALUE!</v>
      </c>
    </row>
    <row r="49" spans="1:12" ht="19.149999999999999" customHeight="1" x14ac:dyDescent="0.5">
      <c r="A49" s="49" t="str">
        <f>นักเรียนประเมิน!A49</f>
        <v>46</v>
      </c>
      <c r="B49" s="49">
        <f>นักเรียนประเมิน!B49</f>
        <v>0</v>
      </c>
      <c r="C49" s="50">
        <f>นักเรียนประเมิน!C49</f>
        <v>0</v>
      </c>
      <c r="D49" s="51">
        <f>นักเรียนประเมิน!D49</f>
        <v>0</v>
      </c>
      <c r="E49" s="52">
        <f>นักเรียนประเมิน!E49</f>
        <v>0</v>
      </c>
      <c r="F49" s="107" t="str">
        <f>ครูประเมินนักเรียน!F49</f>
        <v>หญิง</v>
      </c>
      <c r="G49" s="107" t="e">
        <f>IF(('ประเมิน 5 ด้าน นักเรียน'!G49+'ประเมิน 5 ด้านครูที่ปรึกษา'!G49+'ประเมิน 5 ด้านผู้ปกครอง'!G49)&lt;=11,"ปกติ",IF(('ประเมิน 5 ด้าน นักเรียน'!G49+'ประเมิน 5 ด้านครูที่ปรึกษา'!G49+'ประเมิน 5 ด้านผู้ปกครอง'!G49)&lt;=14,"เสี่ยง","มีปัญหา"))</f>
        <v>#VALUE!</v>
      </c>
      <c r="H49" s="107" t="e">
        <f>IF(('ประเมิน 5 ด้าน นักเรียน'!I49+'ประเมิน 5 ด้านครูที่ปรึกษา'!I49+'ประเมิน 5 ด้านผู้ปกครอง'!I49)&lt;=10,"ปกติ",IF(('ประเมิน 5 ด้าน นักเรียน'!I49+'ประเมิน 5 ด้านครูที่ปรึกษา'!I49+'ประเมิน 5 ด้านผู้ปกครอง'!I49)&lt;=13,"เสี่ยง","มีปัญหา"))</f>
        <v>#VALUE!</v>
      </c>
      <c r="I49" s="107" t="e">
        <f>IF(('ประเมิน 5 ด้าน นักเรียน'!K49+'ประเมิน 5 ด้านครูที่ปรึกษา'!K49+'ประเมิน 5 ด้านผู้ปกครอง'!K49)&lt;=15,"ปกติ",IF(('ประเมิน 5 ด้าน นักเรียน'!K49+'ประเมิน 5 ด้านครูที่ปรึกษา'!K49+'ประเมิน 5 ด้านผู้ปกครอง'!K49)&lt;=18,"เสี่ยง","มีปัญหา"))</f>
        <v>#VALUE!</v>
      </c>
      <c r="J49" s="107" t="e">
        <f>IF(('ประเมิน 5 ด้าน นักเรียน'!M49+'ประเมิน 5 ด้านครูที่ปรึกษา'!M49+'ประเมิน 5 ด้านผู้ปกครอง'!M49)&lt;=13,"ปกติ",IF(('ประเมิน 5 ด้าน นักเรียน'!M49+'ประเมิน 5 ด้านครูที่ปรึกษา'!M49+'ประเมิน 5 ด้านผู้ปกครอง'!M49)&lt;=10,"เสี่ยง","มีปัญหา"))</f>
        <v>#VALUE!</v>
      </c>
      <c r="K49" s="107" t="e">
        <f>IF(('ประเมิน 5 ด้าน นักเรียน'!O49+'ประเมิน 5 ด้านครูที่ปรึกษา'!O49+'ประเมิน 5 ด้านผู้ปกครอง'!O49)&lt;=46,"ปกติ",IF(('ประเมิน 5 ด้าน นักเรียน'!O49+'ประเมิน 5 ด้านครูที่ปรึกษา'!O49+'ประเมิน 5 ด้านผู้ปกครอง'!O49)&lt;=52,"เสี่ยง","มีปัญหา"))</f>
        <v>#VALUE!</v>
      </c>
      <c r="L49" s="107" t="e">
        <f>IF(('ประเมิน 5 ด้าน นักเรียน'!Q49+'ประเมิน 5 ด้านครูที่ปรึกษา'!Q49+'ประเมิน 5 ด้านผู้ปกครอง'!Q49)&gt;12,"มีจุดแข็ง","ไม่มีจุดแข็ง")</f>
        <v>#VALUE!</v>
      </c>
    </row>
    <row r="50" spans="1:12" ht="19.149999999999999" customHeight="1" x14ac:dyDescent="0.5">
      <c r="A50" s="49" t="str">
        <f>นักเรียนประเมิน!A50</f>
        <v>47</v>
      </c>
      <c r="B50" s="49">
        <f>นักเรียนประเมิน!B50</f>
        <v>0</v>
      </c>
      <c r="C50" s="50">
        <f>นักเรียนประเมิน!C50</f>
        <v>0</v>
      </c>
      <c r="D50" s="51">
        <f>นักเรียนประเมิน!D50</f>
        <v>0</v>
      </c>
      <c r="E50" s="52">
        <f>นักเรียนประเมิน!E50</f>
        <v>0</v>
      </c>
      <c r="F50" s="107" t="str">
        <f>ครูประเมินนักเรียน!F50</f>
        <v>หญิง</v>
      </c>
      <c r="G50" s="107" t="e">
        <f>IF(('ประเมิน 5 ด้าน นักเรียน'!G50+'ประเมิน 5 ด้านครูที่ปรึกษา'!G50+'ประเมิน 5 ด้านผู้ปกครอง'!G50)&lt;=11,"ปกติ",IF(('ประเมิน 5 ด้าน นักเรียน'!G50+'ประเมิน 5 ด้านครูที่ปรึกษา'!G50+'ประเมิน 5 ด้านผู้ปกครอง'!G50)&lt;=14,"เสี่ยง","มีปัญหา"))</f>
        <v>#VALUE!</v>
      </c>
      <c r="H50" s="107" t="e">
        <f>IF(('ประเมิน 5 ด้าน นักเรียน'!I50+'ประเมิน 5 ด้านครูที่ปรึกษา'!I50+'ประเมิน 5 ด้านผู้ปกครอง'!I50)&lt;=10,"ปกติ",IF(('ประเมิน 5 ด้าน นักเรียน'!I50+'ประเมิน 5 ด้านครูที่ปรึกษา'!I50+'ประเมิน 5 ด้านผู้ปกครอง'!I50)&lt;=13,"เสี่ยง","มีปัญหา"))</f>
        <v>#VALUE!</v>
      </c>
      <c r="I50" s="107" t="e">
        <f>IF(('ประเมิน 5 ด้าน นักเรียน'!K50+'ประเมิน 5 ด้านครูที่ปรึกษา'!K50+'ประเมิน 5 ด้านผู้ปกครอง'!K50)&lt;=15,"ปกติ",IF(('ประเมิน 5 ด้าน นักเรียน'!K50+'ประเมิน 5 ด้านครูที่ปรึกษา'!K50+'ประเมิน 5 ด้านผู้ปกครอง'!K50)&lt;=18,"เสี่ยง","มีปัญหา"))</f>
        <v>#VALUE!</v>
      </c>
      <c r="J50" s="107" t="e">
        <f>IF(('ประเมิน 5 ด้าน นักเรียน'!M50+'ประเมิน 5 ด้านครูที่ปรึกษา'!M50+'ประเมิน 5 ด้านผู้ปกครอง'!M50)&lt;=13,"ปกติ",IF(('ประเมิน 5 ด้าน นักเรียน'!M50+'ประเมิน 5 ด้านครูที่ปรึกษา'!M50+'ประเมิน 5 ด้านผู้ปกครอง'!M50)&lt;=10,"เสี่ยง","มีปัญหา"))</f>
        <v>#VALUE!</v>
      </c>
      <c r="K50" s="107" t="e">
        <f>IF(('ประเมิน 5 ด้าน นักเรียน'!O50+'ประเมิน 5 ด้านครูที่ปรึกษา'!O50+'ประเมิน 5 ด้านผู้ปกครอง'!O50)&lt;=46,"ปกติ",IF(('ประเมิน 5 ด้าน นักเรียน'!O50+'ประเมิน 5 ด้านครูที่ปรึกษา'!O50+'ประเมิน 5 ด้านผู้ปกครอง'!O50)&lt;=52,"เสี่ยง","มีปัญหา"))</f>
        <v>#VALUE!</v>
      </c>
      <c r="L50" s="107" t="e">
        <f>IF(('ประเมิน 5 ด้าน นักเรียน'!Q50+'ประเมิน 5 ด้านครูที่ปรึกษา'!Q50+'ประเมิน 5 ด้านผู้ปกครอง'!Q50)&gt;12,"มีจุดแข็ง","ไม่มีจุดแข็ง")</f>
        <v>#VALUE!</v>
      </c>
    </row>
    <row r="51" spans="1:12" ht="21.95" customHeight="1" x14ac:dyDescent="0.5">
      <c r="A51" s="49" t="str">
        <f>นักเรียนประเมิน!A51</f>
        <v>48</v>
      </c>
      <c r="B51" s="49">
        <f>นักเรียนประเมิน!B51</f>
        <v>0</v>
      </c>
      <c r="C51" s="50">
        <f>นักเรียนประเมิน!C51</f>
        <v>0</v>
      </c>
      <c r="D51" s="51">
        <f>นักเรียนประเมิน!D51</f>
        <v>0</v>
      </c>
      <c r="E51" s="52">
        <f>นักเรียนประเมิน!E51</f>
        <v>0</v>
      </c>
      <c r="F51" s="107" t="str">
        <f>ครูประเมินนักเรียน!F51</f>
        <v>หญิง</v>
      </c>
      <c r="G51" s="107" t="e">
        <f>IF(('ประเมิน 5 ด้าน นักเรียน'!G51+'ประเมิน 5 ด้านครูที่ปรึกษา'!G51+'ประเมิน 5 ด้านผู้ปกครอง'!G51)&lt;=11,"ปกติ",IF(('ประเมิน 5 ด้าน นักเรียน'!G51+'ประเมิน 5 ด้านครูที่ปรึกษา'!G51+'ประเมิน 5 ด้านผู้ปกครอง'!G51)&lt;=14,"เสี่ยง","มีปัญหา"))</f>
        <v>#VALUE!</v>
      </c>
      <c r="H51" s="107" t="e">
        <f>IF(('ประเมิน 5 ด้าน นักเรียน'!I51+'ประเมิน 5 ด้านครูที่ปรึกษา'!I51+'ประเมิน 5 ด้านผู้ปกครอง'!I51)&lt;=10,"ปกติ",IF(('ประเมิน 5 ด้าน นักเรียน'!I51+'ประเมิน 5 ด้านครูที่ปรึกษา'!I51+'ประเมิน 5 ด้านผู้ปกครอง'!I51)&lt;=13,"เสี่ยง","มีปัญหา"))</f>
        <v>#VALUE!</v>
      </c>
      <c r="I51" s="107" t="e">
        <f>IF(('ประเมิน 5 ด้าน นักเรียน'!K51+'ประเมิน 5 ด้านครูที่ปรึกษา'!K51+'ประเมิน 5 ด้านผู้ปกครอง'!K51)&lt;=15,"ปกติ",IF(('ประเมิน 5 ด้าน นักเรียน'!K51+'ประเมิน 5 ด้านครูที่ปรึกษา'!K51+'ประเมิน 5 ด้านผู้ปกครอง'!K51)&lt;=18,"เสี่ยง","มีปัญหา"))</f>
        <v>#VALUE!</v>
      </c>
      <c r="J51" s="107" t="e">
        <f>IF(('ประเมิน 5 ด้าน นักเรียน'!M51+'ประเมิน 5 ด้านครูที่ปรึกษา'!M51+'ประเมิน 5 ด้านผู้ปกครอง'!M51)&lt;=13,"ปกติ",IF(('ประเมิน 5 ด้าน นักเรียน'!M51+'ประเมิน 5 ด้านครูที่ปรึกษา'!M51+'ประเมิน 5 ด้านผู้ปกครอง'!M51)&lt;=10,"เสี่ยง","มีปัญหา"))</f>
        <v>#VALUE!</v>
      </c>
      <c r="K51" s="107" t="e">
        <f>IF(('ประเมิน 5 ด้าน นักเรียน'!O51+'ประเมิน 5 ด้านครูที่ปรึกษา'!O51+'ประเมิน 5 ด้านผู้ปกครอง'!O51)&lt;=46,"ปกติ",IF(('ประเมิน 5 ด้าน นักเรียน'!O51+'ประเมิน 5 ด้านครูที่ปรึกษา'!O51+'ประเมิน 5 ด้านผู้ปกครอง'!O51)&lt;=52,"เสี่ยง","มีปัญหา"))</f>
        <v>#VALUE!</v>
      </c>
      <c r="L51" s="107" t="e">
        <f>IF(('ประเมิน 5 ด้าน นักเรียน'!Q51+'ประเมิน 5 ด้านครูที่ปรึกษา'!Q51+'ประเมิน 5 ด้านผู้ปกครอง'!Q51)&gt;12,"มีจุดแข็ง","ไม่มีจุดแข็ง")</f>
        <v>#VALUE!</v>
      </c>
    </row>
    <row r="52" spans="1:12" ht="21.95" customHeight="1" x14ac:dyDescent="0.5">
      <c r="A52" s="49" t="str">
        <f>นักเรียนประเมิน!A52</f>
        <v>49</v>
      </c>
      <c r="B52" s="49">
        <f>นักเรียนประเมิน!B52</f>
        <v>0</v>
      </c>
      <c r="C52" s="50">
        <f>นักเรียนประเมิน!C52</f>
        <v>0</v>
      </c>
      <c r="D52" s="51">
        <f>นักเรียนประเมิน!D52</f>
        <v>0</v>
      </c>
      <c r="E52" s="52">
        <f>นักเรียนประเมิน!E52</f>
        <v>0</v>
      </c>
      <c r="F52" s="107" t="str">
        <f>ครูประเมินนักเรียน!F52</f>
        <v>หญิง</v>
      </c>
      <c r="G52" s="107" t="e">
        <f>IF(('ประเมิน 5 ด้าน นักเรียน'!G52+'ประเมิน 5 ด้านครูที่ปรึกษา'!G52+'ประเมิน 5 ด้านผู้ปกครอง'!G52)&lt;=11,"ปกติ",IF(('ประเมิน 5 ด้าน นักเรียน'!G52+'ประเมิน 5 ด้านครูที่ปรึกษา'!G52+'ประเมิน 5 ด้านผู้ปกครอง'!G52)&lt;=14,"เสี่ยง","มีปัญหา"))</f>
        <v>#VALUE!</v>
      </c>
      <c r="H52" s="107" t="e">
        <f>IF(('ประเมิน 5 ด้าน นักเรียน'!I52+'ประเมิน 5 ด้านครูที่ปรึกษา'!I52+'ประเมิน 5 ด้านผู้ปกครอง'!I52)&lt;=10,"ปกติ",IF(('ประเมิน 5 ด้าน นักเรียน'!I52+'ประเมิน 5 ด้านครูที่ปรึกษา'!I52+'ประเมิน 5 ด้านผู้ปกครอง'!I52)&lt;=13,"เสี่ยง","มีปัญหา"))</f>
        <v>#VALUE!</v>
      </c>
      <c r="I52" s="107" t="e">
        <f>IF(('ประเมิน 5 ด้าน นักเรียน'!K52+'ประเมิน 5 ด้านครูที่ปรึกษา'!K52+'ประเมิน 5 ด้านผู้ปกครอง'!K52)&lt;=15,"ปกติ",IF(('ประเมิน 5 ด้าน นักเรียน'!K52+'ประเมิน 5 ด้านครูที่ปรึกษา'!K52+'ประเมิน 5 ด้านผู้ปกครอง'!K52)&lt;=18,"เสี่ยง","มีปัญหา"))</f>
        <v>#VALUE!</v>
      </c>
      <c r="J52" s="107" t="e">
        <f>IF(('ประเมิน 5 ด้าน นักเรียน'!M52+'ประเมิน 5 ด้านครูที่ปรึกษา'!M52+'ประเมิน 5 ด้านผู้ปกครอง'!M52)&lt;=13,"ปกติ",IF(('ประเมิน 5 ด้าน นักเรียน'!M52+'ประเมิน 5 ด้านครูที่ปรึกษา'!M52+'ประเมิน 5 ด้านผู้ปกครอง'!M52)&lt;=10,"เสี่ยง","มีปัญหา"))</f>
        <v>#VALUE!</v>
      </c>
      <c r="K52" s="107" t="e">
        <f>IF(('ประเมิน 5 ด้าน นักเรียน'!O52+'ประเมิน 5 ด้านครูที่ปรึกษา'!O52+'ประเมิน 5 ด้านผู้ปกครอง'!O52)&lt;=46,"ปกติ",IF(('ประเมิน 5 ด้าน นักเรียน'!O52+'ประเมิน 5 ด้านครูที่ปรึกษา'!O52+'ประเมิน 5 ด้านผู้ปกครอง'!O52)&lt;=52,"เสี่ยง","มีปัญหา"))</f>
        <v>#VALUE!</v>
      </c>
      <c r="L52" s="107" t="e">
        <f>IF(('ประเมิน 5 ด้าน นักเรียน'!Q52+'ประเมิน 5 ด้านครูที่ปรึกษา'!Q52+'ประเมิน 5 ด้านผู้ปกครอง'!Q52)&gt;12,"มีจุดแข็ง","ไม่มีจุดแข็ง")</f>
        <v>#VALUE!</v>
      </c>
    </row>
    <row r="53" spans="1:12" ht="21.95" customHeight="1" x14ac:dyDescent="0.5">
      <c r="A53" s="49" t="str">
        <f>นักเรียนประเมิน!A53</f>
        <v>50</v>
      </c>
      <c r="B53" s="49">
        <f>นักเรียนประเมิน!B53</f>
        <v>0</v>
      </c>
      <c r="C53" s="50">
        <f>นักเรียนประเมิน!C53</f>
        <v>0</v>
      </c>
      <c r="D53" s="51">
        <f>นักเรียนประเมิน!D53</f>
        <v>0</v>
      </c>
      <c r="E53" s="52">
        <f>นักเรียนประเมิน!E53</f>
        <v>0</v>
      </c>
      <c r="F53" s="107" t="str">
        <f>ครูประเมินนักเรียน!F53</f>
        <v>หญิง</v>
      </c>
      <c r="G53" s="107" t="e">
        <f>IF(('ประเมิน 5 ด้าน นักเรียน'!G53+'ประเมิน 5 ด้านครูที่ปรึกษา'!G53+'ประเมิน 5 ด้านผู้ปกครอง'!G53)&lt;=11,"ปกติ",IF(('ประเมิน 5 ด้าน นักเรียน'!G53+'ประเมิน 5 ด้านครูที่ปรึกษา'!G53+'ประเมิน 5 ด้านผู้ปกครอง'!G53)&lt;=14,"เสี่ยง","มีปัญหา"))</f>
        <v>#VALUE!</v>
      </c>
      <c r="H53" s="107" t="e">
        <f>IF(('ประเมิน 5 ด้าน นักเรียน'!I53+'ประเมิน 5 ด้านครูที่ปรึกษา'!I53+'ประเมิน 5 ด้านผู้ปกครอง'!I53)&lt;=10,"ปกติ",IF(('ประเมิน 5 ด้าน นักเรียน'!I53+'ประเมิน 5 ด้านครูที่ปรึกษา'!I53+'ประเมิน 5 ด้านผู้ปกครอง'!I53)&lt;=13,"เสี่ยง","มีปัญหา"))</f>
        <v>#VALUE!</v>
      </c>
      <c r="I53" s="107" t="e">
        <f>IF(('ประเมิน 5 ด้าน นักเรียน'!K53+'ประเมิน 5 ด้านครูที่ปรึกษา'!K53+'ประเมิน 5 ด้านผู้ปกครอง'!K53)&lt;=15,"ปกติ",IF(('ประเมิน 5 ด้าน นักเรียน'!K53+'ประเมิน 5 ด้านครูที่ปรึกษา'!K53+'ประเมิน 5 ด้านผู้ปกครอง'!K53)&lt;=18,"เสี่ยง","มีปัญหา"))</f>
        <v>#VALUE!</v>
      </c>
      <c r="J53" s="107" t="e">
        <f>IF(('ประเมิน 5 ด้าน นักเรียน'!M53+'ประเมิน 5 ด้านครูที่ปรึกษา'!M53+'ประเมิน 5 ด้านผู้ปกครอง'!M53)&lt;=13,"ปกติ",IF(('ประเมิน 5 ด้าน นักเรียน'!M53+'ประเมิน 5 ด้านครูที่ปรึกษา'!M53+'ประเมิน 5 ด้านผู้ปกครอง'!M53)&lt;=10,"เสี่ยง","มีปัญหา"))</f>
        <v>#VALUE!</v>
      </c>
      <c r="K53" s="107" t="e">
        <f>IF(('ประเมิน 5 ด้าน นักเรียน'!O53+'ประเมิน 5 ด้านครูที่ปรึกษา'!O53+'ประเมิน 5 ด้านผู้ปกครอง'!O53)&lt;=46,"ปกติ",IF(('ประเมิน 5 ด้าน นักเรียน'!O53+'ประเมิน 5 ด้านครูที่ปรึกษา'!O53+'ประเมิน 5 ด้านผู้ปกครอง'!O53)&lt;=52,"เสี่ยง","มีปัญหา"))</f>
        <v>#VALUE!</v>
      </c>
      <c r="L53" s="107" t="e">
        <f>IF(('ประเมิน 5 ด้าน นักเรียน'!Q53+'ประเมิน 5 ด้านครูที่ปรึกษา'!Q53+'ประเมิน 5 ด้านผู้ปกครอง'!Q53)&gt;12,"มีจุดแข็ง","ไม่มีจุดแข็ง")</f>
        <v>#VALUE!</v>
      </c>
    </row>
    <row r="54" spans="1:12" ht="21.95" customHeight="1" x14ac:dyDescent="0.5">
      <c r="A54" s="49" t="str">
        <f>นักเรียนประเมิน!A54</f>
        <v>51</v>
      </c>
      <c r="B54" s="49">
        <f>นักเรียนประเมิน!B54</f>
        <v>0</v>
      </c>
      <c r="C54" s="50">
        <f>นักเรียนประเมิน!C54</f>
        <v>0</v>
      </c>
      <c r="D54" s="51">
        <f>นักเรียนประเมิน!D54</f>
        <v>0</v>
      </c>
      <c r="E54" s="52">
        <f>นักเรียนประเมิน!E54</f>
        <v>0</v>
      </c>
      <c r="F54" s="107" t="str">
        <f>ครูประเมินนักเรียน!F54</f>
        <v>หญิง</v>
      </c>
      <c r="G54" s="107" t="e">
        <f>IF(('ประเมิน 5 ด้าน นักเรียน'!G54+'ประเมิน 5 ด้านครูที่ปรึกษา'!G54+'ประเมิน 5 ด้านผู้ปกครอง'!G54)&lt;=11,"ปกติ",IF(('ประเมิน 5 ด้าน นักเรียน'!G54+'ประเมิน 5 ด้านครูที่ปรึกษา'!G54+'ประเมิน 5 ด้านผู้ปกครอง'!G54)&lt;=14,"เสี่ยง","มีปัญหา"))</f>
        <v>#VALUE!</v>
      </c>
      <c r="H54" s="107" t="e">
        <f>IF(('ประเมิน 5 ด้าน นักเรียน'!I54+'ประเมิน 5 ด้านครูที่ปรึกษา'!I54+'ประเมิน 5 ด้านผู้ปกครอง'!I54)&lt;=10,"ปกติ",IF(('ประเมิน 5 ด้าน นักเรียน'!I54+'ประเมิน 5 ด้านครูที่ปรึกษา'!I54+'ประเมิน 5 ด้านผู้ปกครอง'!I54)&lt;=13,"เสี่ยง","มีปัญหา"))</f>
        <v>#VALUE!</v>
      </c>
      <c r="I54" s="107" t="e">
        <f>IF(('ประเมิน 5 ด้าน นักเรียน'!K54+'ประเมิน 5 ด้านครูที่ปรึกษา'!K54+'ประเมิน 5 ด้านผู้ปกครอง'!K54)&lt;=15,"ปกติ",IF(('ประเมิน 5 ด้าน นักเรียน'!K54+'ประเมิน 5 ด้านครูที่ปรึกษา'!K54+'ประเมิน 5 ด้านผู้ปกครอง'!K54)&lt;=18,"เสี่ยง","มีปัญหา"))</f>
        <v>#VALUE!</v>
      </c>
      <c r="J54" s="107" t="e">
        <f>IF(('ประเมิน 5 ด้าน นักเรียน'!M54+'ประเมิน 5 ด้านครูที่ปรึกษา'!M54+'ประเมิน 5 ด้านผู้ปกครอง'!M54)&lt;=13,"ปกติ",IF(('ประเมิน 5 ด้าน นักเรียน'!M54+'ประเมิน 5 ด้านครูที่ปรึกษา'!M54+'ประเมิน 5 ด้านผู้ปกครอง'!M54)&lt;=10,"เสี่ยง","มีปัญหา"))</f>
        <v>#VALUE!</v>
      </c>
      <c r="K54" s="107" t="e">
        <f>IF(('ประเมิน 5 ด้าน นักเรียน'!O54+'ประเมิน 5 ด้านครูที่ปรึกษา'!O54+'ประเมิน 5 ด้านผู้ปกครอง'!O54)&lt;=46,"ปกติ",IF(('ประเมิน 5 ด้าน นักเรียน'!O54+'ประเมิน 5 ด้านครูที่ปรึกษา'!O54+'ประเมิน 5 ด้านผู้ปกครอง'!O54)&lt;=52,"เสี่ยง","มีปัญหา"))</f>
        <v>#VALUE!</v>
      </c>
      <c r="L54" s="107" t="e">
        <f>IF(('ประเมิน 5 ด้าน นักเรียน'!Q54+'ประเมิน 5 ด้านครูที่ปรึกษา'!Q54+'ประเมิน 5 ด้านผู้ปกครอง'!Q54)&gt;12,"มีจุดแข็ง","ไม่มีจุดแข็ง")</f>
        <v>#VALUE!</v>
      </c>
    </row>
    <row r="55" spans="1:12" ht="21.95" customHeight="1" x14ac:dyDescent="0.5">
      <c r="A55" s="49" t="str">
        <f>นักเรียนประเมิน!A55</f>
        <v>52</v>
      </c>
      <c r="B55" s="49">
        <f>นักเรียนประเมิน!B55</f>
        <v>0</v>
      </c>
      <c r="C55" s="50">
        <f>นักเรียนประเมิน!C55</f>
        <v>0</v>
      </c>
      <c r="D55" s="51">
        <f>นักเรียนประเมิน!D55</f>
        <v>0</v>
      </c>
      <c r="E55" s="52">
        <f>นักเรียนประเมิน!E55</f>
        <v>0</v>
      </c>
      <c r="F55" s="107" t="str">
        <f>ครูประเมินนักเรียน!F55</f>
        <v>หญิง</v>
      </c>
      <c r="G55" s="107" t="e">
        <f>IF(('ประเมิน 5 ด้าน นักเรียน'!G55+'ประเมิน 5 ด้านครูที่ปรึกษา'!G55+'ประเมิน 5 ด้านผู้ปกครอง'!G55)&lt;=11,"ปกติ",IF(('ประเมิน 5 ด้าน นักเรียน'!G55+'ประเมิน 5 ด้านครูที่ปรึกษา'!G55+'ประเมิน 5 ด้านผู้ปกครอง'!G55)&lt;=14,"เสี่ยง","มีปัญหา"))</f>
        <v>#VALUE!</v>
      </c>
      <c r="H55" s="107" t="e">
        <f>IF(('ประเมิน 5 ด้าน นักเรียน'!I55+'ประเมิน 5 ด้านครูที่ปรึกษา'!I55+'ประเมิน 5 ด้านผู้ปกครอง'!I55)&lt;=10,"ปกติ",IF(('ประเมิน 5 ด้าน นักเรียน'!I55+'ประเมิน 5 ด้านครูที่ปรึกษา'!I55+'ประเมิน 5 ด้านผู้ปกครอง'!I55)&lt;=13,"เสี่ยง","มีปัญหา"))</f>
        <v>#VALUE!</v>
      </c>
      <c r="I55" s="107" t="e">
        <f>IF(('ประเมิน 5 ด้าน นักเรียน'!K55+'ประเมิน 5 ด้านครูที่ปรึกษา'!K55+'ประเมิน 5 ด้านผู้ปกครอง'!K55)&lt;=15,"ปกติ",IF(('ประเมิน 5 ด้าน นักเรียน'!K55+'ประเมิน 5 ด้านครูที่ปรึกษา'!K55+'ประเมิน 5 ด้านผู้ปกครอง'!K55)&lt;=18,"เสี่ยง","มีปัญหา"))</f>
        <v>#VALUE!</v>
      </c>
      <c r="J55" s="107" t="e">
        <f>IF(('ประเมิน 5 ด้าน นักเรียน'!M55+'ประเมิน 5 ด้านครูที่ปรึกษา'!M55+'ประเมิน 5 ด้านผู้ปกครอง'!M55)&lt;=13,"ปกติ",IF(('ประเมิน 5 ด้าน นักเรียน'!M55+'ประเมิน 5 ด้านครูที่ปรึกษา'!M55+'ประเมิน 5 ด้านผู้ปกครอง'!M55)&lt;=10,"เสี่ยง","มีปัญหา"))</f>
        <v>#VALUE!</v>
      </c>
      <c r="K55" s="107" t="e">
        <f>IF(('ประเมิน 5 ด้าน นักเรียน'!O55+'ประเมิน 5 ด้านครูที่ปรึกษา'!O55+'ประเมิน 5 ด้านผู้ปกครอง'!O55)&lt;=46,"ปกติ",IF(('ประเมิน 5 ด้าน นักเรียน'!O55+'ประเมิน 5 ด้านครูที่ปรึกษา'!O55+'ประเมิน 5 ด้านผู้ปกครอง'!O55)&lt;=52,"เสี่ยง","มีปัญหา"))</f>
        <v>#VALUE!</v>
      </c>
      <c r="L55" s="107" t="e">
        <f>IF(('ประเมิน 5 ด้าน นักเรียน'!Q55+'ประเมิน 5 ด้านครูที่ปรึกษา'!Q55+'ประเมิน 5 ด้านผู้ปกครอง'!Q55)&gt;12,"มีจุดแข็ง","ไม่มีจุดแข็ง")</f>
        <v>#VALUE!</v>
      </c>
    </row>
    <row r="56" spans="1:12" ht="21.95" customHeight="1" x14ac:dyDescent="0.5">
      <c r="A56" s="49" t="str">
        <f>นักเรียนประเมิน!A56</f>
        <v>53</v>
      </c>
      <c r="B56" s="49">
        <f>นักเรียนประเมิน!B56</f>
        <v>0</v>
      </c>
      <c r="C56" s="50">
        <f>นักเรียนประเมิน!C56</f>
        <v>0</v>
      </c>
      <c r="D56" s="51">
        <f>นักเรียนประเมิน!D56</f>
        <v>0</v>
      </c>
      <c r="E56" s="52">
        <f>นักเรียนประเมิน!E56</f>
        <v>0</v>
      </c>
      <c r="F56" s="107" t="str">
        <f>ครูประเมินนักเรียน!F56</f>
        <v>หญิง</v>
      </c>
      <c r="G56" s="107" t="e">
        <f>IF(('ประเมิน 5 ด้าน นักเรียน'!G56+'ประเมิน 5 ด้านครูที่ปรึกษา'!G56+'ประเมิน 5 ด้านผู้ปกครอง'!G56)&lt;=11,"ปกติ",IF(('ประเมิน 5 ด้าน นักเรียน'!G56+'ประเมิน 5 ด้านครูที่ปรึกษา'!G56+'ประเมิน 5 ด้านผู้ปกครอง'!G56)&lt;=14,"เสี่ยง","มีปัญหา"))</f>
        <v>#VALUE!</v>
      </c>
      <c r="H56" s="107" t="e">
        <f>IF(('ประเมิน 5 ด้าน นักเรียน'!I56+'ประเมิน 5 ด้านครูที่ปรึกษา'!I56+'ประเมิน 5 ด้านผู้ปกครอง'!I56)&lt;=10,"ปกติ",IF(('ประเมิน 5 ด้าน นักเรียน'!I56+'ประเมิน 5 ด้านครูที่ปรึกษา'!I56+'ประเมิน 5 ด้านผู้ปกครอง'!I56)&lt;=13,"เสี่ยง","มีปัญหา"))</f>
        <v>#VALUE!</v>
      </c>
      <c r="I56" s="107" t="e">
        <f>IF(('ประเมิน 5 ด้าน นักเรียน'!K56+'ประเมิน 5 ด้านครูที่ปรึกษา'!K56+'ประเมิน 5 ด้านผู้ปกครอง'!K56)&lt;=15,"ปกติ",IF(('ประเมิน 5 ด้าน นักเรียน'!K56+'ประเมิน 5 ด้านครูที่ปรึกษา'!K56+'ประเมิน 5 ด้านผู้ปกครอง'!K56)&lt;=18,"เสี่ยง","มีปัญหา"))</f>
        <v>#VALUE!</v>
      </c>
      <c r="J56" s="107" t="e">
        <f>IF(('ประเมิน 5 ด้าน นักเรียน'!M56+'ประเมิน 5 ด้านครูที่ปรึกษา'!M56+'ประเมิน 5 ด้านผู้ปกครอง'!M56)&lt;=13,"ปกติ",IF(('ประเมิน 5 ด้าน นักเรียน'!M56+'ประเมิน 5 ด้านครูที่ปรึกษา'!M56+'ประเมิน 5 ด้านผู้ปกครอง'!M56)&lt;=10,"เสี่ยง","มีปัญหา"))</f>
        <v>#VALUE!</v>
      </c>
      <c r="K56" s="107" t="e">
        <f>IF(('ประเมิน 5 ด้าน นักเรียน'!O56+'ประเมิน 5 ด้านครูที่ปรึกษา'!O56+'ประเมิน 5 ด้านผู้ปกครอง'!O56)&lt;=46,"ปกติ",IF(('ประเมิน 5 ด้าน นักเรียน'!O56+'ประเมิน 5 ด้านครูที่ปรึกษา'!O56+'ประเมิน 5 ด้านผู้ปกครอง'!O56)&lt;=52,"เสี่ยง","มีปัญหา"))</f>
        <v>#VALUE!</v>
      </c>
      <c r="L56" s="107" t="e">
        <f>IF(('ประเมิน 5 ด้าน นักเรียน'!Q56+'ประเมิน 5 ด้านครูที่ปรึกษา'!Q56+'ประเมิน 5 ด้านผู้ปกครอง'!Q56)&gt;12,"มีจุดแข็ง","ไม่มีจุดแข็ง")</f>
        <v>#VALUE!</v>
      </c>
    </row>
    <row r="57" spans="1:12" ht="21.95" customHeight="1" x14ac:dyDescent="0.5">
      <c r="A57" s="49" t="str">
        <f>นักเรียนประเมิน!A57</f>
        <v>54</v>
      </c>
      <c r="B57" s="49">
        <f>นักเรียนประเมิน!B57</f>
        <v>0</v>
      </c>
      <c r="C57" s="50">
        <f>นักเรียนประเมิน!C57</f>
        <v>0</v>
      </c>
      <c r="D57" s="51">
        <f>นักเรียนประเมิน!D57</f>
        <v>0</v>
      </c>
      <c r="E57" s="52">
        <f>นักเรียนประเมิน!E57</f>
        <v>0</v>
      </c>
      <c r="F57" s="107" t="str">
        <f>ครูประเมินนักเรียน!F57</f>
        <v>หญิง</v>
      </c>
      <c r="G57" s="107" t="e">
        <f>IF(('ประเมิน 5 ด้าน นักเรียน'!G57+'ประเมิน 5 ด้านครูที่ปรึกษา'!G57+'ประเมิน 5 ด้านผู้ปกครอง'!G57)&lt;=11,"ปกติ",IF(('ประเมิน 5 ด้าน นักเรียน'!G57+'ประเมิน 5 ด้านครูที่ปรึกษา'!G57+'ประเมิน 5 ด้านผู้ปกครอง'!G57)&lt;=14,"เสี่ยง","มีปัญหา"))</f>
        <v>#VALUE!</v>
      </c>
      <c r="H57" s="107" t="e">
        <f>IF(('ประเมิน 5 ด้าน นักเรียน'!I57+'ประเมิน 5 ด้านครูที่ปรึกษา'!I57+'ประเมิน 5 ด้านผู้ปกครอง'!I57)&lt;=10,"ปกติ",IF(('ประเมิน 5 ด้าน นักเรียน'!I57+'ประเมิน 5 ด้านครูที่ปรึกษา'!I57+'ประเมิน 5 ด้านผู้ปกครอง'!I57)&lt;=13,"เสี่ยง","มีปัญหา"))</f>
        <v>#VALUE!</v>
      </c>
      <c r="I57" s="107" t="e">
        <f>IF(('ประเมิน 5 ด้าน นักเรียน'!K57+'ประเมิน 5 ด้านครูที่ปรึกษา'!K57+'ประเมิน 5 ด้านผู้ปกครอง'!K57)&lt;=15,"ปกติ",IF(('ประเมิน 5 ด้าน นักเรียน'!K57+'ประเมิน 5 ด้านครูที่ปรึกษา'!K57+'ประเมิน 5 ด้านผู้ปกครอง'!K57)&lt;=18,"เสี่ยง","มีปัญหา"))</f>
        <v>#VALUE!</v>
      </c>
      <c r="J57" s="107" t="e">
        <f>IF(('ประเมิน 5 ด้าน นักเรียน'!M57+'ประเมิน 5 ด้านครูที่ปรึกษา'!M57+'ประเมิน 5 ด้านผู้ปกครอง'!M57)&lt;=13,"ปกติ",IF(('ประเมิน 5 ด้าน นักเรียน'!M57+'ประเมิน 5 ด้านครูที่ปรึกษา'!M57+'ประเมิน 5 ด้านผู้ปกครอง'!M57)&lt;=10,"เสี่ยง","มีปัญหา"))</f>
        <v>#VALUE!</v>
      </c>
      <c r="K57" s="107" t="e">
        <f>IF(('ประเมิน 5 ด้าน นักเรียน'!O57+'ประเมิน 5 ด้านครูที่ปรึกษา'!O57+'ประเมิน 5 ด้านผู้ปกครอง'!O57)&lt;=46,"ปกติ",IF(('ประเมิน 5 ด้าน นักเรียน'!O57+'ประเมิน 5 ด้านครูที่ปรึกษา'!O57+'ประเมิน 5 ด้านผู้ปกครอง'!O57)&lt;=52,"เสี่ยง","มีปัญหา"))</f>
        <v>#VALUE!</v>
      </c>
      <c r="L57" s="107" t="e">
        <f>IF(('ประเมิน 5 ด้าน นักเรียน'!Q57+'ประเมิน 5 ด้านครูที่ปรึกษา'!Q57+'ประเมิน 5 ด้านผู้ปกครอง'!Q57)&gt;12,"มีจุดแข็ง","ไม่มีจุดแข็ง")</f>
        <v>#VALUE!</v>
      </c>
    </row>
    <row r="58" spans="1:12" ht="21.95" customHeight="1" x14ac:dyDescent="0.5">
      <c r="A58" s="49" t="str">
        <f>นักเรียนประเมิน!A58</f>
        <v>55</v>
      </c>
      <c r="B58" s="49">
        <f>นักเรียนประเมิน!B58</f>
        <v>0</v>
      </c>
      <c r="C58" s="50">
        <f>นักเรียนประเมิน!C58</f>
        <v>0</v>
      </c>
      <c r="D58" s="51">
        <f>นักเรียนประเมิน!D58</f>
        <v>0</v>
      </c>
      <c r="E58" s="52">
        <f>นักเรียนประเมิน!E58</f>
        <v>0</v>
      </c>
      <c r="F58" s="107" t="str">
        <f>ครูประเมินนักเรียน!F58</f>
        <v>หญิง</v>
      </c>
      <c r="G58" s="107" t="e">
        <f>IF(('ประเมิน 5 ด้าน นักเรียน'!G58+'ประเมิน 5 ด้านครูที่ปรึกษา'!G58+'ประเมิน 5 ด้านผู้ปกครอง'!G58)&lt;=11,"ปกติ",IF(('ประเมิน 5 ด้าน นักเรียน'!G58+'ประเมิน 5 ด้านครูที่ปรึกษา'!G58+'ประเมิน 5 ด้านผู้ปกครอง'!G58)&lt;=14,"เสี่ยง","มีปัญหา"))</f>
        <v>#VALUE!</v>
      </c>
      <c r="H58" s="107" t="e">
        <f>IF(('ประเมิน 5 ด้าน นักเรียน'!I58+'ประเมิน 5 ด้านครูที่ปรึกษา'!I58+'ประเมิน 5 ด้านผู้ปกครอง'!I58)&lt;=10,"ปกติ",IF(('ประเมิน 5 ด้าน นักเรียน'!I58+'ประเมิน 5 ด้านครูที่ปรึกษา'!I58+'ประเมิน 5 ด้านผู้ปกครอง'!I58)&lt;=13,"เสี่ยง","มีปัญหา"))</f>
        <v>#VALUE!</v>
      </c>
      <c r="I58" s="107" t="e">
        <f>IF(('ประเมิน 5 ด้าน นักเรียน'!K58+'ประเมิน 5 ด้านครูที่ปรึกษา'!K58+'ประเมิน 5 ด้านผู้ปกครอง'!K58)&lt;=15,"ปกติ",IF(('ประเมิน 5 ด้าน นักเรียน'!K58+'ประเมิน 5 ด้านครูที่ปรึกษา'!K58+'ประเมิน 5 ด้านผู้ปกครอง'!K58)&lt;=18,"เสี่ยง","มีปัญหา"))</f>
        <v>#VALUE!</v>
      </c>
      <c r="J58" s="107" t="e">
        <f>IF(('ประเมิน 5 ด้าน นักเรียน'!M58+'ประเมิน 5 ด้านครูที่ปรึกษา'!M58+'ประเมิน 5 ด้านผู้ปกครอง'!M58)&lt;=13,"ปกติ",IF(('ประเมิน 5 ด้าน นักเรียน'!M58+'ประเมิน 5 ด้านครูที่ปรึกษา'!M58+'ประเมิน 5 ด้านผู้ปกครอง'!M58)&lt;=10,"เสี่ยง","มีปัญหา"))</f>
        <v>#VALUE!</v>
      </c>
      <c r="K58" s="107" t="e">
        <f>IF(('ประเมิน 5 ด้าน นักเรียน'!O58+'ประเมิน 5 ด้านครูที่ปรึกษา'!O58+'ประเมิน 5 ด้านผู้ปกครอง'!O58)&lt;=46,"ปกติ",IF(('ประเมิน 5 ด้าน นักเรียน'!O58+'ประเมิน 5 ด้านครูที่ปรึกษา'!O58+'ประเมิน 5 ด้านผู้ปกครอง'!O58)&lt;=52,"เสี่ยง","มีปัญหา"))</f>
        <v>#VALUE!</v>
      </c>
      <c r="L58" s="107" t="e">
        <f>IF(('ประเมิน 5 ด้าน นักเรียน'!Q58+'ประเมิน 5 ด้านครูที่ปรึกษา'!Q58+'ประเมิน 5 ด้านผู้ปกครอง'!Q58)&gt;12,"มีจุดแข็ง","ไม่มีจุดแข็ง")</f>
        <v>#VALUE!</v>
      </c>
    </row>
    <row r="59" spans="1:12" ht="21.95" customHeight="1" x14ac:dyDescent="0.5">
      <c r="A59" s="49" t="str">
        <f>นักเรียนประเมิน!A59</f>
        <v>56</v>
      </c>
      <c r="B59" s="49">
        <f>นักเรียนประเมิน!B59</f>
        <v>0</v>
      </c>
      <c r="C59" s="50">
        <f>นักเรียนประเมิน!C59</f>
        <v>0</v>
      </c>
      <c r="D59" s="51">
        <f>นักเรียนประเมิน!D59</f>
        <v>0</v>
      </c>
      <c r="E59" s="52">
        <f>นักเรียนประเมิน!E59</f>
        <v>0</v>
      </c>
      <c r="F59" s="107" t="str">
        <f>ครูประเมินนักเรียน!F59</f>
        <v>หญิง</v>
      </c>
      <c r="G59" s="107" t="e">
        <f>IF(('ประเมิน 5 ด้าน นักเรียน'!G59+'ประเมิน 5 ด้านครูที่ปรึกษา'!G59+'ประเมิน 5 ด้านผู้ปกครอง'!G59)&lt;=11,"ปกติ",IF(('ประเมิน 5 ด้าน นักเรียน'!G59+'ประเมิน 5 ด้านครูที่ปรึกษา'!G59+'ประเมิน 5 ด้านผู้ปกครอง'!G59)&lt;=14,"เสี่ยง","มีปัญหา"))</f>
        <v>#VALUE!</v>
      </c>
      <c r="H59" s="107" t="e">
        <f>IF(('ประเมิน 5 ด้าน นักเรียน'!I59+'ประเมิน 5 ด้านครูที่ปรึกษา'!I59+'ประเมิน 5 ด้านผู้ปกครอง'!I59)&lt;=10,"ปกติ",IF(('ประเมิน 5 ด้าน นักเรียน'!I59+'ประเมิน 5 ด้านครูที่ปรึกษา'!I59+'ประเมิน 5 ด้านผู้ปกครอง'!I59)&lt;=13,"เสี่ยง","มีปัญหา"))</f>
        <v>#VALUE!</v>
      </c>
      <c r="I59" s="107" t="e">
        <f>IF(('ประเมิน 5 ด้าน นักเรียน'!K59+'ประเมิน 5 ด้านครูที่ปรึกษา'!K59+'ประเมิน 5 ด้านผู้ปกครอง'!K59)&lt;=15,"ปกติ",IF(('ประเมิน 5 ด้าน นักเรียน'!K59+'ประเมิน 5 ด้านครูที่ปรึกษา'!K59+'ประเมิน 5 ด้านผู้ปกครอง'!K59)&lt;=18,"เสี่ยง","มีปัญหา"))</f>
        <v>#VALUE!</v>
      </c>
      <c r="J59" s="107" t="e">
        <f>IF(('ประเมิน 5 ด้าน นักเรียน'!M59+'ประเมิน 5 ด้านครูที่ปรึกษา'!M59+'ประเมิน 5 ด้านผู้ปกครอง'!M59)&lt;=13,"ปกติ",IF(('ประเมิน 5 ด้าน นักเรียน'!M59+'ประเมิน 5 ด้านครูที่ปรึกษา'!M59+'ประเมิน 5 ด้านผู้ปกครอง'!M59)&lt;=10,"เสี่ยง","มีปัญหา"))</f>
        <v>#VALUE!</v>
      </c>
      <c r="K59" s="107" t="e">
        <f>IF(('ประเมิน 5 ด้าน นักเรียน'!O59+'ประเมิน 5 ด้านครูที่ปรึกษา'!O59+'ประเมิน 5 ด้านผู้ปกครอง'!O59)&lt;=46,"ปกติ",IF(('ประเมิน 5 ด้าน นักเรียน'!O59+'ประเมิน 5 ด้านครูที่ปรึกษา'!O59+'ประเมิน 5 ด้านผู้ปกครอง'!O59)&lt;=52,"เสี่ยง","มีปัญหา"))</f>
        <v>#VALUE!</v>
      </c>
      <c r="L59" s="107" t="e">
        <f>IF(('ประเมิน 5 ด้าน นักเรียน'!Q59+'ประเมิน 5 ด้านครูที่ปรึกษา'!Q59+'ประเมิน 5 ด้านผู้ปกครอง'!Q59)&gt;12,"มีจุดแข็ง","ไม่มีจุดแข็ง")</f>
        <v>#VALUE!</v>
      </c>
    </row>
    <row r="60" spans="1:12" ht="21.95" customHeight="1" x14ac:dyDescent="0.5">
      <c r="A60" s="49" t="str">
        <f>นักเรียนประเมิน!A60</f>
        <v>57</v>
      </c>
      <c r="B60" s="49">
        <f>นักเรียนประเมิน!B60</f>
        <v>0</v>
      </c>
      <c r="C60" s="50">
        <f>นักเรียนประเมิน!C60</f>
        <v>0</v>
      </c>
      <c r="D60" s="51">
        <f>นักเรียนประเมิน!D60</f>
        <v>0</v>
      </c>
      <c r="E60" s="52">
        <f>นักเรียนประเมิน!E60</f>
        <v>0</v>
      </c>
      <c r="F60" s="107" t="str">
        <f>ครูประเมินนักเรียน!F60</f>
        <v>หญิง</v>
      </c>
      <c r="G60" s="107" t="e">
        <f>IF(('ประเมิน 5 ด้าน นักเรียน'!G60+'ประเมิน 5 ด้านครูที่ปรึกษา'!G60+'ประเมิน 5 ด้านผู้ปกครอง'!G60)&lt;=11,"ปกติ",IF(('ประเมิน 5 ด้าน นักเรียน'!G60+'ประเมิน 5 ด้านครูที่ปรึกษา'!G60+'ประเมิน 5 ด้านผู้ปกครอง'!G60)&lt;=14,"เสี่ยง","มีปัญหา"))</f>
        <v>#VALUE!</v>
      </c>
      <c r="H60" s="107" t="e">
        <f>IF(('ประเมิน 5 ด้าน นักเรียน'!I60+'ประเมิน 5 ด้านครูที่ปรึกษา'!I60+'ประเมิน 5 ด้านผู้ปกครอง'!I60)&lt;=10,"ปกติ",IF(('ประเมิน 5 ด้าน นักเรียน'!I60+'ประเมิน 5 ด้านครูที่ปรึกษา'!I60+'ประเมิน 5 ด้านผู้ปกครอง'!I60)&lt;=13,"เสี่ยง","มีปัญหา"))</f>
        <v>#VALUE!</v>
      </c>
      <c r="I60" s="107" t="e">
        <f>IF(('ประเมิน 5 ด้าน นักเรียน'!K60+'ประเมิน 5 ด้านครูที่ปรึกษา'!K60+'ประเมิน 5 ด้านผู้ปกครอง'!K60)&lt;=15,"ปกติ",IF(('ประเมิน 5 ด้าน นักเรียน'!K60+'ประเมิน 5 ด้านครูที่ปรึกษา'!K60+'ประเมิน 5 ด้านผู้ปกครอง'!K60)&lt;=18,"เสี่ยง","มีปัญหา"))</f>
        <v>#VALUE!</v>
      </c>
      <c r="J60" s="107" t="e">
        <f>IF(('ประเมิน 5 ด้าน นักเรียน'!M60+'ประเมิน 5 ด้านครูที่ปรึกษา'!M60+'ประเมิน 5 ด้านผู้ปกครอง'!M60)&lt;=13,"ปกติ",IF(('ประเมิน 5 ด้าน นักเรียน'!M60+'ประเมิน 5 ด้านครูที่ปรึกษา'!M60+'ประเมิน 5 ด้านผู้ปกครอง'!M60)&lt;=10,"เสี่ยง","มีปัญหา"))</f>
        <v>#VALUE!</v>
      </c>
      <c r="K60" s="107" t="e">
        <f>IF(('ประเมิน 5 ด้าน นักเรียน'!O60+'ประเมิน 5 ด้านครูที่ปรึกษา'!O60+'ประเมิน 5 ด้านผู้ปกครอง'!O60)&lt;=46,"ปกติ",IF(('ประเมิน 5 ด้าน นักเรียน'!O60+'ประเมิน 5 ด้านครูที่ปรึกษา'!O60+'ประเมิน 5 ด้านผู้ปกครอง'!O60)&lt;=52,"เสี่ยง","มีปัญหา"))</f>
        <v>#VALUE!</v>
      </c>
      <c r="L60" s="107" t="e">
        <f>IF(('ประเมิน 5 ด้าน นักเรียน'!Q60+'ประเมิน 5 ด้านครูที่ปรึกษา'!Q60+'ประเมิน 5 ด้านผู้ปกครอง'!Q60)&gt;12,"มีจุดแข็ง","ไม่มีจุดแข็ง")</f>
        <v>#VALUE!</v>
      </c>
    </row>
    <row r="61" spans="1:12" ht="21.95" customHeight="1" x14ac:dyDescent="0.5">
      <c r="A61" s="49" t="str">
        <f>นักเรียนประเมิน!A61</f>
        <v>58</v>
      </c>
      <c r="B61" s="49">
        <f>นักเรียนประเมิน!B61</f>
        <v>0</v>
      </c>
      <c r="C61" s="50">
        <f>นักเรียนประเมิน!C61</f>
        <v>0</v>
      </c>
      <c r="D61" s="51">
        <f>นักเรียนประเมิน!D61</f>
        <v>0</v>
      </c>
      <c r="E61" s="52">
        <f>นักเรียนประเมิน!E61</f>
        <v>0</v>
      </c>
      <c r="F61" s="107" t="str">
        <f>ครูประเมินนักเรียน!F61</f>
        <v>หญิง</v>
      </c>
      <c r="G61" s="107" t="e">
        <f>IF(('ประเมิน 5 ด้าน นักเรียน'!G61+'ประเมิน 5 ด้านครูที่ปรึกษา'!G61+'ประเมิน 5 ด้านผู้ปกครอง'!G61)&lt;=11,"ปกติ",IF(('ประเมิน 5 ด้าน นักเรียน'!G61+'ประเมิน 5 ด้านครูที่ปรึกษา'!G61+'ประเมิน 5 ด้านผู้ปกครอง'!G61)&lt;=14,"เสี่ยง","มีปัญหา"))</f>
        <v>#VALUE!</v>
      </c>
      <c r="H61" s="107" t="e">
        <f>IF(('ประเมิน 5 ด้าน นักเรียน'!I61+'ประเมิน 5 ด้านครูที่ปรึกษา'!I61+'ประเมิน 5 ด้านผู้ปกครอง'!I61)&lt;=10,"ปกติ",IF(('ประเมิน 5 ด้าน นักเรียน'!I61+'ประเมิน 5 ด้านครูที่ปรึกษา'!I61+'ประเมิน 5 ด้านผู้ปกครอง'!I61)&lt;=13,"เสี่ยง","มีปัญหา"))</f>
        <v>#VALUE!</v>
      </c>
      <c r="I61" s="107" t="e">
        <f>IF(('ประเมิน 5 ด้าน นักเรียน'!K61+'ประเมิน 5 ด้านครูที่ปรึกษา'!K61+'ประเมิน 5 ด้านผู้ปกครอง'!K61)&lt;=15,"ปกติ",IF(('ประเมิน 5 ด้าน นักเรียน'!K61+'ประเมิน 5 ด้านครูที่ปรึกษา'!K61+'ประเมิน 5 ด้านผู้ปกครอง'!K61)&lt;=18,"เสี่ยง","มีปัญหา"))</f>
        <v>#VALUE!</v>
      </c>
      <c r="J61" s="107" t="e">
        <f>IF(('ประเมิน 5 ด้าน นักเรียน'!M61+'ประเมิน 5 ด้านครูที่ปรึกษา'!M61+'ประเมิน 5 ด้านผู้ปกครอง'!M61)&lt;=13,"ปกติ",IF(('ประเมิน 5 ด้าน นักเรียน'!M61+'ประเมิน 5 ด้านครูที่ปรึกษา'!M61+'ประเมิน 5 ด้านผู้ปกครอง'!M61)&lt;=10,"เสี่ยง","มีปัญหา"))</f>
        <v>#VALUE!</v>
      </c>
      <c r="K61" s="107" t="e">
        <f>IF(('ประเมิน 5 ด้าน นักเรียน'!O61+'ประเมิน 5 ด้านครูที่ปรึกษา'!O61+'ประเมิน 5 ด้านผู้ปกครอง'!O61)&lt;=46,"ปกติ",IF(('ประเมิน 5 ด้าน นักเรียน'!O61+'ประเมิน 5 ด้านครูที่ปรึกษา'!O61+'ประเมิน 5 ด้านผู้ปกครอง'!O61)&lt;=52,"เสี่ยง","มีปัญหา"))</f>
        <v>#VALUE!</v>
      </c>
      <c r="L61" s="107" t="e">
        <f>IF(('ประเมิน 5 ด้าน นักเรียน'!Q61+'ประเมิน 5 ด้านครูที่ปรึกษา'!Q61+'ประเมิน 5 ด้านผู้ปกครอง'!Q61)&gt;12,"มีจุดแข็ง","ไม่มีจุดแข็ง")</f>
        <v>#VALUE!</v>
      </c>
    </row>
    <row r="62" spans="1:12" ht="21.95" customHeight="1" x14ac:dyDescent="0.5">
      <c r="A62" s="49" t="str">
        <f>นักเรียนประเมิน!A62</f>
        <v>59</v>
      </c>
      <c r="B62" s="49">
        <f>นักเรียนประเมิน!B62</f>
        <v>0</v>
      </c>
      <c r="C62" s="50">
        <f>นักเรียนประเมิน!C62</f>
        <v>0</v>
      </c>
      <c r="D62" s="51">
        <f>นักเรียนประเมิน!D62</f>
        <v>0</v>
      </c>
      <c r="E62" s="52">
        <f>นักเรียนประเมิน!E62</f>
        <v>0</v>
      </c>
      <c r="F62" s="107" t="str">
        <f>ครูประเมินนักเรียน!F62</f>
        <v>หญิง</v>
      </c>
      <c r="G62" s="107" t="e">
        <f>IF(('ประเมิน 5 ด้าน นักเรียน'!G62+'ประเมิน 5 ด้านครูที่ปรึกษา'!G62+'ประเมิน 5 ด้านผู้ปกครอง'!G62)&lt;=11,"ปกติ",IF(('ประเมิน 5 ด้าน นักเรียน'!G62+'ประเมิน 5 ด้านครูที่ปรึกษา'!G62+'ประเมิน 5 ด้านผู้ปกครอง'!G62)&lt;=14,"เสี่ยง","มีปัญหา"))</f>
        <v>#VALUE!</v>
      </c>
      <c r="H62" s="107" t="e">
        <f>IF(('ประเมิน 5 ด้าน นักเรียน'!I62+'ประเมิน 5 ด้านครูที่ปรึกษา'!I62+'ประเมิน 5 ด้านผู้ปกครอง'!I62)&lt;=10,"ปกติ",IF(('ประเมิน 5 ด้าน นักเรียน'!I62+'ประเมิน 5 ด้านครูที่ปรึกษา'!I62+'ประเมิน 5 ด้านผู้ปกครอง'!I62)&lt;=13,"เสี่ยง","มีปัญหา"))</f>
        <v>#VALUE!</v>
      </c>
      <c r="I62" s="107" t="e">
        <f>IF(('ประเมิน 5 ด้าน นักเรียน'!K62+'ประเมิน 5 ด้านครูที่ปรึกษา'!K62+'ประเมิน 5 ด้านผู้ปกครอง'!K62)&lt;=15,"ปกติ",IF(('ประเมิน 5 ด้าน นักเรียน'!K62+'ประเมิน 5 ด้านครูที่ปรึกษา'!K62+'ประเมิน 5 ด้านผู้ปกครอง'!K62)&lt;=18,"เสี่ยง","มีปัญหา"))</f>
        <v>#VALUE!</v>
      </c>
      <c r="J62" s="107" t="e">
        <f>IF(('ประเมิน 5 ด้าน นักเรียน'!M62+'ประเมิน 5 ด้านครูที่ปรึกษา'!M62+'ประเมิน 5 ด้านผู้ปกครอง'!M62)&lt;=13,"ปกติ",IF(('ประเมิน 5 ด้าน นักเรียน'!M62+'ประเมิน 5 ด้านครูที่ปรึกษา'!M62+'ประเมิน 5 ด้านผู้ปกครอง'!M62)&lt;=10,"เสี่ยง","มีปัญหา"))</f>
        <v>#VALUE!</v>
      </c>
      <c r="K62" s="107" t="e">
        <f>IF(('ประเมิน 5 ด้าน นักเรียน'!O62+'ประเมิน 5 ด้านครูที่ปรึกษา'!O62+'ประเมิน 5 ด้านผู้ปกครอง'!O62)&lt;=46,"ปกติ",IF(('ประเมิน 5 ด้าน นักเรียน'!O62+'ประเมิน 5 ด้านครูที่ปรึกษา'!O62+'ประเมิน 5 ด้านผู้ปกครอง'!O62)&lt;=52,"เสี่ยง","มีปัญหา"))</f>
        <v>#VALUE!</v>
      </c>
      <c r="L62" s="107" t="e">
        <f>IF(('ประเมิน 5 ด้าน นักเรียน'!Q62+'ประเมิน 5 ด้านครูที่ปรึกษา'!Q62+'ประเมิน 5 ด้านผู้ปกครอง'!Q62)&gt;12,"มีจุดแข็ง","ไม่มีจุดแข็ง")</f>
        <v>#VALUE!</v>
      </c>
    </row>
    <row r="63" spans="1:12" ht="21.95" customHeight="1" x14ac:dyDescent="0.5">
      <c r="A63" s="49" t="str">
        <f>นักเรียนประเมิน!A63</f>
        <v>60</v>
      </c>
      <c r="B63" s="49">
        <f>นักเรียนประเมิน!B63</f>
        <v>0</v>
      </c>
      <c r="C63" s="50">
        <f>นักเรียนประเมิน!C63</f>
        <v>0</v>
      </c>
      <c r="D63" s="51">
        <f>นักเรียนประเมิน!D63</f>
        <v>0</v>
      </c>
      <c r="E63" s="52">
        <f>นักเรียนประเมิน!E63</f>
        <v>0</v>
      </c>
      <c r="F63" s="107" t="str">
        <f>ครูประเมินนักเรียน!F63</f>
        <v>หญิง</v>
      </c>
      <c r="G63" s="107" t="e">
        <f>IF(('ประเมิน 5 ด้าน นักเรียน'!G63+'ประเมิน 5 ด้านครูที่ปรึกษา'!G63+'ประเมิน 5 ด้านผู้ปกครอง'!G63)&lt;=11,"ปกติ",IF(('ประเมิน 5 ด้าน นักเรียน'!G63+'ประเมิน 5 ด้านครูที่ปรึกษา'!G63+'ประเมิน 5 ด้านผู้ปกครอง'!G63)&lt;=14,"เสี่ยง","มีปัญหา"))</f>
        <v>#VALUE!</v>
      </c>
      <c r="H63" s="107" t="e">
        <f>IF(('ประเมิน 5 ด้าน นักเรียน'!I63+'ประเมิน 5 ด้านครูที่ปรึกษา'!I63+'ประเมิน 5 ด้านผู้ปกครอง'!I63)&lt;=10,"ปกติ",IF(('ประเมิน 5 ด้าน นักเรียน'!I63+'ประเมิน 5 ด้านครูที่ปรึกษา'!I63+'ประเมิน 5 ด้านผู้ปกครอง'!I63)&lt;=13,"เสี่ยง","มีปัญหา"))</f>
        <v>#VALUE!</v>
      </c>
      <c r="I63" s="107" t="e">
        <f>IF(('ประเมิน 5 ด้าน นักเรียน'!K63+'ประเมิน 5 ด้านครูที่ปรึกษา'!K63+'ประเมิน 5 ด้านผู้ปกครอง'!K63)&lt;=15,"ปกติ",IF(('ประเมิน 5 ด้าน นักเรียน'!K63+'ประเมิน 5 ด้านครูที่ปรึกษา'!K63+'ประเมิน 5 ด้านผู้ปกครอง'!K63)&lt;=18,"เสี่ยง","มีปัญหา"))</f>
        <v>#VALUE!</v>
      </c>
      <c r="J63" s="107" t="e">
        <f>IF(('ประเมิน 5 ด้าน นักเรียน'!M63+'ประเมิน 5 ด้านครูที่ปรึกษา'!M63+'ประเมิน 5 ด้านผู้ปกครอง'!M63)&lt;=13,"ปกติ",IF(('ประเมิน 5 ด้าน นักเรียน'!M63+'ประเมิน 5 ด้านครูที่ปรึกษา'!M63+'ประเมิน 5 ด้านผู้ปกครอง'!M63)&lt;=10,"เสี่ยง","มีปัญหา"))</f>
        <v>#VALUE!</v>
      </c>
      <c r="K63" s="107" t="e">
        <f>IF(('ประเมิน 5 ด้าน นักเรียน'!O63+'ประเมิน 5 ด้านครูที่ปรึกษา'!O63+'ประเมิน 5 ด้านผู้ปกครอง'!O63)&lt;=46,"ปกติ",IF(('ประเมิน 5 ด้าน นักเรียน'!O63+'ประเมิน 5 ด้านครูที่ปรึกษา'!O63+'ประเมิน 5 ด้านผู้ปกครอง'!O63)&lt;=52,"เสี่ยง","มีปัญหา"))</f>
        <v>#VALUE!</v>
      </c>
      <c r="L63" s="107" t="e">
        <f>IF(('ประเมิน 5 ด้าน นักเรียน'!Q63+'ประเมิน 5 ด้านครูที่ปรึกษา'!Q63+'ประเมิน 5 ด้านผู้ปกครอง'!Q63)&gt;12,"มีจุดแข็ง","ไม่มีจุดแข็ง")</f>
        <v>#VALUE!</v>
      </c>
    </row>
    <row r="64" spans="1:12" ht="21.95" customHeight="1" x14ac:dyDescent="0.5">
      <c r="A64" s="49" t="str">
        <f>นักเรียนประเมิน!A64</f>
        <v>61</v>
      </c>
      <c r="B64" s="49">
        <f>นักเรียนประเมิน!B64</f>
        <v>0</v>
      </c>
      <c r="C64" s="50">
        <f>นักเรียนประเมิน!C64</f>
        <v>0</v>
      </c>
      <c r="D64" s="51">
        <f>นักเรียนประเมิน!D64</f>
        <v>0</v>
      </c>
      <c r="E64" s="52">
        <f>นักเรียนประเมิน!E64</f>
        <v>0</v>
      </c>
      <c r="F64" s="107" t="str">
        <f>ครูประเมินนักเรียน!F64</f>
        <v>หญิง</v>
      </c>
      <c r="G64" s="107" t="e">
        <f>IF(('ประเมิน 5 ด้าน นักเรียน'!G64+'ประเมิน 5 ด้านครูที่ปรึกษา'!G64+'ประเมิน 5 ด้านผู้ปกครอง'!G64)&lt;=11,"ปกติ",IF(('ประเมิน 5 ด้าน นักเรียน'!G64+'ประเมิน 5 ด้านครูที่ปรึกษา'!G64+'ประเมิน 5 ด้านผู้ปกครอง'!G64)&lt;=14,"เสี่ยง","มีปัญหา"))</f>
        <v>#VALUE!</v>
      </c>
      <c r="H64" s="107" t="e">
        <f>IF(('ประเมิน 5 ด้าน นักเรียน'!I64+'ประเมิน 5 ด้านครูที่ปรึกษา'!I64+'ประเมิน 5 ด้านผู้ปกครอง'!I64)&lt;=10,"ปกติ",IF(('ประเมิน 5 ด้าน นักเรียน'!I64+'ประเมิน 5 ด้านครูที่ปรึกษา'!I64+'ประเมิน 5 ด้านผู้ปกครอง'!I64)&lt;=13,"เสี่ยง","มีปัญหา"))</f>
        <v>#VALUE!</v>
      </c>
      <c r="I64" s="107" t="e">
        <f>IF(('ประเมิน 5 ด้าน นักเรียน'!K64+'ประเมิน 5 ด้านครูที่ปรึกษา'!K64+'ประเมิน 5 ด้านผู้ปกครอง'!K64)&lt;=15,"ปกติ",IF(('ประเมิน 5 ด้าน นักเรียน'!K64+'ประเมิน 5 ด้านครูที่ปรึกษา'!K64+'ประเมิน 5 ด้านผู้ปกครอง'!K64)&lt;=18,"เสี่ยง","มีปัญหา"))</f>
        <v>#VALUE!</v>
      </c>
      <c r="J64" s="107" t="e">
        <f>IF(('ประเมิน 5 ด้าน นักเรียน'!M64+'ประเมิน 5 ด้านครูที่ปรึกษา'!M64+'ประเมิน 5 ด้านผู้ปกครอง'!M64)&lt;=13,"ปกติ",IF(('ประเมิน 5 ด้าน นักเรียน'!M64+'ประเมิน 5 ด้านครูที่ปรึกษา'!M64+'ประเมิน 5 ด้านผู้ปกครอง'!M64)&lt;=10,"เสี่ยง","มีปัญหา"))</f>
        <v>#VALUE!</v>
      </c>
      <c r="K64" s="107" t="e">
        <f>IF(('ประเมิน 5 ด้าน นักเรียน'!O64+'ประเมิน 5 ด้านครูที่ปรึกษา'!O64+'ประเมิน 5 ด้านผู้ปกครอง'!O64)&lt;=46,"ปกติ",IF(('ประเมิน 5 ด้าน นักเรียน'!O64+'ประเมิน 5 ด้านครูที่ปรึกษา'!O64+'ประเมิน 5 ด้านผู้ปกครอง'!O64)&lt;=52,"เสี่ยง","มีปัญหา"))</f>
        <v>#VALUE!</v>
      </c>
      <c r="L64" s="107" t="e">
        <f>IF(('ประเมิน 5 ด้าน นักเรียน'!Q64+'ประเมิน 5 ด้านครูที่ปรึกษา'!Q64+'ประเมิน 5 ด้านผู้ปกครอง'!Q64)&gt;12,"มีจุดแข็ง","ไม่มีจุดแข็ง")</f>
        <v>#VALUE!</v>
      </c>
    </row>
    <row r="65" spans="1:12" ht="21.95" customHeight="1" x14ac:dyDescent="0.5">
      <c r="A65" s="49" t="str">
        <f>นักเรียนประเมิน!A65</f>
        <v>62</v>
      </c>
      <c r="B65" s="49">
        <f>นักเรียนประเมิน!B65</f>
        <v>0</v>
      </c>
      <c r="C65" s="50">
        <f>นักเรียนประเมิน!C65</f>
        <v>0</v>
      </c>
      <c r="D65" s="51">
        <f>นักเรียนประเมิน!D65</f>
        <v>0</v>
      </c>
      <c r="E65" s="52">
        <f>นักเรียนประเมิน!E65</f>
        <v>0</v>
      </c>
      <c r="F65" s="107" t="str">
        <f>ครูประเมินนักเรียน!F65</f>
        <v>หญิง</v>
      </c>
      <c r="G65" s="107" t="e">
        <f>IF(('ประเมิน 5 ด้าน นักเรียน'!G65+'ประเมิน 5 ด้านครูที่ปรึกษา'!G65+'ประเมิน 5 ด้านผู้ปกครอง'!G65)&lt;=11,"ปกติ",IF(('ประเมิน 5 ด้าน นักเรียน'!G65+'ประเมิน 5 ด้านครูที่ปรึกษา'!G65+'ประเมิน 5 ด้านผู้ปกครอง'!G65)&lt;=14,"เสี่ยง","มีปัญหา"))</f>
        <v>#VALUE!</v>
      </c>
      <c r="H65" s="107" t="e">
        <f>IF(('ประเมิน 5 ด้าน นักเรียน'!I65+'ประเมิน 5 ด้านครูที่ปรึกษา'!I65+'ประเมิน 5 ด้านผู้ปกครอง'!I65)&lt;=10,"ปกติ",IF(('ประเมิน 5 ด้าน นักเรียน'!I65+'ประเมิน 5 ด้านครูที่ปรึกษา'!I65+'ประเมิน 5 ด้านผู้ปกครอง'!I65)&lt;=13,"เสี่ยง","มีปัญหา"))</f>
        <v>#VALUE!</v>
      </c>
      <c r="I65" s="107" t="e">
        <f>IF(('ประเมิน 5 ด้าน นักเรียน'!K65+'ประเมิน 5 ด้านครูที่ปรึกษา'!K65+'ประเมิน 5 ด้านผู้ปกครอง'!K65)&lt;=15,"ปกติ",IF(('ประเมิน 5 ด้าน นักเรียน'!K65+'ประเมิน 5 ด้านครูที่ปรึกษา'!K65+'ประเมิน 5 ด้านผู้ปกครอง'!K65)&lt;=18,"เสี่ยง","มีปัญหา"))</f>
        <v>#VALUE!</v>
      </c>
      <c r="J65" s="107" t="e">
        <f>IF(('ประเมิน 5 ด้าน นักเรียน'!M65+'ประเมิน 5 ด้านครูที่ปรึกษา'!M65+'ประเมิน 5 ด้านผู้ปกครอง'!M65)&lt;=13,"ปกติ",IF(('ประเมิน 5 ด้าน นักเรียน'!M65+'ประเมิน 5 ด้านครูที่ปรึกษา'!M65+'ประเมิน 5 ด้านผู้ปกครอง'!M65)&lt;=10,"เสี่ยง","มีปัญหา"))</f>
        <v>#VALUE!</v>
      </c>
      <c r="K65" s="107" t="e">
        <f>IF(('ประเมิน 5 ด้าน นักเรียน'!O65+'ประเมิน 5 ด้านครูที่ปรึกษา'!O65+'ประเมิน 5 ด้านผู้ปกครอง'!O65)&lt;=46,"ปกติ",IF(('ประเมิน 5 ด้าน นักเรียน'!O65+'ประเมิน 5 ด้านครูที่ปรึกษา'!O65+'ประเมิน 5 ด้านผู้ปกครอง'!O65)&lt;=52,"เสี่ยง","มีปัญหา"))</f>
        <v>#VALUE!</v>
      </c>
      <c r="L65" s="107" t="e">
        <f>IF(('ประเมิน 5 ด้าน นักเรียน'!Q65+'ประเมิน 5 ด้านครูที่ปรึกษา'!Q65+'ประเมิน 5 ด้านผู้ปกครอง'!Q65)&gt;12,"มีจุดแข็ง","ไม่มีจุดแข็ง")</f>
        <v>#VALUE!</v>
      </c>
    </row>
    <row r="66" spans="1:12" ht="21.95" customHeight="1" x14ac:dyDescent="0.5">
      <c r="A66" s="49" t="str">
        <f>นักเรียนประเมิน!A66</f>
        <v>63</v>
      </c>
      <c r="B66" s="49">
        <f>นักเรียนประเมิน!B66</f>
        <v>0</v>
      </c>
      <c r="C66" s="50">
        <f>นักเรียนประเมิน!C66</f>
        <v>0</v>
      </c>
      <c r="D66" s="51">
        <f>นักเรียนประเมิน!D66</f>
        <v>0</v>
      </c>
      <c r="E66" s="52">
        <f>นักเรียนประเมิน!E66</f>
        <v>0</v>
      </c>
      <c r="F66" s="107" t="str">
        <f>ครูประเมินนักเรียน!F66</f>
        <v>หญิง</v>
      </c>
      <c r="G66" s="107" t="e">
        <f>IF(('ประเมิน 5 ด้าน นักเรียน'!G66+'ประเมิน 5 ด้านครูที่ปรึกษา'!G66+'ประเมิน 5 ด้านผู้ปกครอง'!G66)&lt;=11,"ปกติ",IF(('ประเมิน 5 ด้าน นักเรียน'!G66+'ประเมิน 5 ด้านครูที่ปรึกษา'!G66+'ประเมิน 5 ด้านผู้ปกครอง'!G66)&lt;=14,"เสี่ยง","มีปัญหา"))</f>
        <v>#VALUE!</v>
      </c>
      <c r="H66" s="107" t="e">
        <f>IF(('ประเมิน 5 ด้าน นักเรียน'!I66+'ประเมิน 5 ด้านครูที่ปรึกษา'!I66+'ประเมิน 5 ด้านผู้ปกครอง'!I66)&lt;=10,"ปกติ",IF(('ประเมิน 5 ด้าน นักเรียน'!I66+'ประเมิน 5 ด้านครูที่ปรึกษา'!I66+'ประเมิน 5 ด้านผู้ปกครอง'!I66)&lt;=13,"เสี่ยง","มีปัญหา"))</f>
        <v>#VALUE!</v>
      </c>
      <c r="I66" s="107" t="e">
        <f>IF(('ประเมิน 5 ด้าน นักเรียน'!K66+'ประเมิน 5 ด้านครูที่ปรึกษา'!K66+'ประเมิน 5 ด้านผู้ปกครอง'!K66)&lt;=15,"ปกติ",IF(('ประเมิน 5 ด้าน นักเรียน'!K66+'ประเมิน 5 ด้านครูที่ปรึกษา'!K66+'ประเมิน 5 ด้านผู้ปกครอง'!K66)&lt;=18,"เสี่ยง","มีปัญหา"))</f>
        <v>#VALUE!</v>
      </c>
      <c r="J66" s="107" t="e">
        <f>IF(('ประเมิน 5 ด้าน นักเรียน'!M66+'ประเมิน 5 ด้านครูที่ปรึกษา'!M66+'ประเมิน 5 ด้านผู้ปกครอง'!M66)&lt;=13,"ปกติ",IF(('ประเมิน 5 ด้าน นักเรียน'!M66+'ประเมิน 5 ด้านครูที่ปรึกษา'!M66+'ประเมิน 5 ด้านผู้ปกครอง'!M66)&lt;=10,"เสี่ยง","มีปัญหา"))</f>
        <v>#VALUE!</v>
      </c>
      <c r="K66" s="107" t="e">
        <f>IF(('ประเมิน 5 ด้าน นักเรียน'!O66+'ประเมิน 5 ด้านครูที่ปรึกษา'!O66+'ประเมิน 5 ด้านผู้ปกครอง'!O66)&lt;=46,"ปกติ",IF(('ประเมิน 5 ด้าน นักเรียน'!O66+'ประเมิน 5 ด้านครูที่ปรึกษา'!O66+'ประเมิน 5 ด้านผู้ปกครอง'!O66)&lt;=52,"เสี่ยง","มีปัญหา"))</f>
        <v>#VALUE!</v>
      </c>
      <c r="L66" s="107" t="e">
        <f>IF(('ประเมิน 5 ด้าน นักเรียน'!Q66+'ประเมิน 5 ด้านครูที่ปรึกษา'!Q66+'ประเมิน 5 ด้านผู้ปกครอง'!Q66)&gt;12,"มีจุดแข็ง","ไม่มีจุดแข็ง")</f>
        <v>#VALUE!</v>
      </c>
    </row>
    <row r="67" spans="1:12" ht="21.95" customHeight="1" x14ac:dyDescent="0.5">
      <c r="A67" s="49" t="str">
        <f>นักเรียนประเมิน!A67</f>
        <v>64</v>
      </c>
      <c r="B67" s="49">
        <f>นักเรียนประเมิน!B67</f>
        <v>0</v>
      </c>
      <c r="C67" s="50">
        <f>นักเรียนประเมิน!C67</f>
        <v>0</v>
      </c>
      <c r="D67" s="51">
        <f>นักเรียนประเมิน!D67</f>
        <v>0</v>
      </c>
      <c r="E67" s="52">
        <f>นักเรียนประเมิน!E67</f>
        <v>0</v>
      </c>
      <c r="F67" s="107" t="str">
        <f>ครูประเมินนักเรียน!F67</f>
        <v>หญิง</v>
      </c>
      <c r="G67" s="107" t="e">
        <f>IF(('ประเมิน 5 ด้าน นักเรียน'!G67+'ประเมิน 5 ด้านครูที่ปรึกษา'!G67+'ประเมิน 5 ด้านผู้ปกครอง'!G67)&lt;=11,"ปกติ",IF(('ประเมิน 5 ด้าน นักเรียน'!G67+'ประเมิน 5 ด้านครูที่ปรึกษา'!G67+'ประเมิน 5 ด้านผู้ปกครอง'!G67)&lt;=14,"เสี่ยง","มีปัญหา"))</f>
        <v>#VALUE!</v>
      </c>
      <c r="H67" s="107" t="e">
        <f>IF(('ประเมิน 5 ด้าน นักเรียน'!I67+'ประเมิน 5 ด้านครูที่ปรึกษา'!I67+'ประเมิน 5 ด้านผู้ปกครอง'!I67)&lt;=10,"ปกติ",IF(('ประเมิน 5 ด้าน นักเรียน'!I67+'ประเมิน 5 ด้านครูที่ปรึกษา'!I67+'ประเมิน 5 ด้านผู้ปกครอง'!I67)&lt;=13,"เสี่ยง","มีปัญหา"))</f>
        <v>#VALUE!</v>
      </c>
      <c r="I67" s="107" t="e">
        <f>IF(('ประเมิน 5 ด้าน นักเรียน'!K67+'ประเมิน 5 ด้านครูที่ปรึกษา'!K67+'ประเมิน 5 ด้านผู้ปกครอง'!K67)&lt;=15,"ปกติ",IF(('ประเมิน 5 ด้าน นักเรียน'!K67+'ประเมิน 5 ด้านครูที่ปรึกษา'!K67+'ประเมิน 5 ด้านผู้ปกครอง'!K67)&lt;=18,"เสี่ยง","มีปัญหา"))</f>
        <v>#VALUE!</v>
      </c>
      <c r="J67" s="107" t="e">
        <f>IF(('ประเมิน 5 ด้าน นักเรียน'!M67+'ประเมิน 5 ด้านครูที่ปรึกษา'!M67+'ประเมิน 5 ด้านผู้ปกครอง'!M67)&lt;=13,"ปกติ",IF(('ประเมิน 5 ด้าน นักเรียน'!M67+'ประเมิน 5 ด้านครูที่ปรึกษา'!M67+'ประเมิน 5 ด้านผู้ปกครอง'!M67)&lt;=10,"เสี่ยง","มีปัญหา"))</f>
        <v>#VALUE!</v>
      </c>
      <c r="K67" s="107" t="e">
        <f>IF(('ประเมิน 5 ด้าน นักเรียน'!O67+'ประเมิน 5 ด้านครูที่ปรึกษา'!O67+'ประเมิน 5 ด้านผู้ปกครอง'!O67)&lt;=46,"ปกติ",IF(('ประเมิน 5 ด้าน นักเรียน'!O67+'ประเมิน 5 ด้านครูที่ปรึกษา'!O67+'ประเมิน 5 ด้านผู้ปกครอง'!O67)&lt;=52,"เสี่ยง","มีปัญหา"))</f>
        <v>#VALUE!</v>
      </c>
      <c r="L67" s="107" t="e">
        <f>IF(('ประเมิน 5 ด้าน นักเรียน'!Q67+'ประเมิน 5 ด้านครูที่ปรึกษา'!Q67+'ประเมิน 5 ด้านผู้ปกครอง'!Q67)&gt;12,"มีจุดแข็ง","ไม่มีจุดแข็ง")</f>
        <v>#VALUE!</v>
      </c>
    </row>
    <row r="68" spans="1:12" ht="21.95" customHeight="1" x14ac:dyDescent="0.5">
      <c r="A68" s="49" t="str">
        <f>นักเรียนประเมิน!A68</f>
        <v>65</v>
      </c>
      <c r="B68" s="49">
        <f>นักเรียนประเมิน!B68</f>
        <v>0</v>
      </c>
      <c r="C68" s="50">
        <f>นักเรียนประเมิน!C68</f>
        <v>0</v>
      </c>
      <c r="D68" s="51">
        <f>นักเรียนประเมิน!D68</f>
        <v>0</v>
      </c>
      <c r="E68" s="52">
        <f>นักเรียนประเมิน!E68</f>
        <v>0</v>
      </c>
      <c r="F68" s="107" t="str">
        <f>ครูประเมินนักเรียน!F68</f>
        <v>หญิง</v>
      </c>
      <c r="G68" s="107" t="e">
        <f>IF(('ประเมิน 5 ด้าน นักเรียน'!G68+'ประเมิน 5 ด้านครูที่ปรึกษา'!G68+'ประเมิน 5 ด้านผู้ปกครอง'!G68)&lt;=11,"ปกติ",IF(('ประเมิน 5 ด้าน นักเรียน'!G68+'ประเมิน 5 ด้านครูที่ปรึกษา'!G68+'ประเมิน 5 ด้านผู้ปกครอง'!G68)&lt;=14,"เสี่ยง","มีปัญหา"))</f>
        <v>#VALUE!</v>
      </c>
      <c r="H68" s="107" t="e">
        <f>IF(('ประเมิน 5 ด้าน นักเรียน'!I68+'ประเมิน 5 ด้านครูที่ปรึกษา'!I68+'ประเมิน 5 ด้านผู้ปกครอง'!I68)&lt;=10,"ปกติ",IF(('ประเมิน 5 ด้าน นักเรียน'!I68+'ประเมิน 5 ด้านครูที่ปรึกษา'!I68+'ประเมิน 5 ด้านผู้ปกครอง'!I68)&lt;=13,"เสี่ยง","มีปัญหา"))</f>
        <v>#VALUE!</v>
      </c>
      <c r="I68" s="107" t="e">
        <f>IF(('ประเมิน 5 ด้าน นักเรียน'!K68+'ประเมิน 5 ด้านครูที่ปรึกษา'!K68+'ประเมิน 5 ด้านผู้ปกครอง'!K68)&lt;=15,"ปกติ",IF(('ประเมิน 5 ด้าน นักเรียน'!K68+'ประเมิน 5 ด้านครูที่ปรึกษา'!K68+'ประเมิน 5 ด้านผู้ปกครอง'!K68)&lt;=18,"เสี่ยง","มีปัญหา"))</f>
        <v>#VALUE!</v>
      </c>
      <c r="J68" s="107" t="e">
        <f>IF(('ประเมิน 5 ด้าน นักเรียน'!M68+'ประเมิน 5 ด้านครูที่ปรึกษา'!M68+'ประเมิน 5 ด้านผู้ปกครอง'!M68)&lt;=13,"ปกติ",IF(('ประเมิน 5 ด้าน นักเรียน'!M68+'ประเมิน 5 ด้านครูที่ปรึกษา'!M68+'ประเมิน 5 ด้านผู้ปกครอง'!M68)&lt;=10,"เสี่ยง","มีปัญหา"))</f>
        <v>#VALUE!</v>
      </c>
      <c r="K68" s="107" t="e">
        <f>IF(('ประเมิน 5 ด้าน นักเรียน'!O68+'ประเมิน 5 ด้านครูที่ปรึกษา'!O68+'ประเมิน 5 ด้านผู้ปกครอง'!O68)&lt;=46,"ปกติ",IF(('ประเมิน 5 ด้าน นักเรียน'!O68+'ประเมิน 5 ด้านครูที่ปรึกษา'!O68+'ประเมิน 5 ด้านผู้ปกครอง'!O68)&lt;=52,"เสี่ยง","มีปัญหา"))</f>
        <v>#VALUE!</v>
      </c>
      <c r="L68" s="107" t="e">
        <f>IF(('ประเมิน 5 ด้าน นักเรียน'!Q68+'ประเมิน 5 ด้านครูที่ปรึกษา'!Q68+'ประเมิน 5 ด้านผู้ปกครอง'!Q68)&gt;12,"มีจุดแข็ง","ไม่มีจุดแข็ง")</f>
        <v>#VALUE!</v>
      </c>
    </row>
    <row r="69" spans="1:12" ht="21.95" customHeight="1" x14ac:dyDescent="0.5">
      <c r="A69" s="49" t="str">
        <f>นักเรียนประเมิน!A69</f>
        <v>66</v>
      </c>
      <c r="B69" s="49">
        <f>นักเรียนประเมิน!B69</f>
        <v>0</v>
      </c>
      <c r="C69" s="50">
        <f>นักเรียนประเมิน!C69</f>
        <v>0</v>
      </c>
      <c r="D69" s="51">
        <f>นักเรียนประเมิน!D69</f>
        <v>0</v>
      </c>
      <c r="E69" s="52">
        <f>นักเรียนประเมิน!E69</f>
        <v>0</v>
      </c>
      <c r="F69" s="107" t="str">
        <f>ครูประเมินนักเรียน!F69</f>
        <v>หญิง</v>
      </c>
      <c r="G69" s="107" t="e">
        <f>IF(('ประเมิน 5 ด้าน นักเรียน'!G69+'ประเมิน 5 ด้านครูที่ปรึกษา'!G69+'ประเมิน 5 ด้านผู้ปกครอง'!G69)&lt;=11,"ปกติ",IF(('ประเมิน 5 ด้าน นักเรียน'!G69+'ประเมิน 5 ด้านครูที่ปรึกษา'!G69+'ประเมิน 5 ด้านผู้ปกครอง'!G69)&lt;=14,"เสี่ยง","มีปัญหา"))</f>
        <v>#VALUE!</v>
      </c>
      <c r="H69" s="107" t="e">
        <f>IF(('ประเมิน 5 ด้าน นักเรียน'!I69+'ประเมิน 5 ด้านครูที่ปรึกษา'!I69+'ประเมิน 5 ด้านผู้ปกครอง'!I69)&lt;=10,"ปกติ",IF(('ประเมิน 5 ด้าน นักเรียน'!I69+'ประเมิน 5 ด้านครูที่ปรึกษา'!I69+'ประเมิน 5 ด้านผู้ปกครอง'!I69)&lt;=13,"เสี่ยง","มีปัญหา"))</f>
        <v>#VALUE!</v>
      </c>
      <c r="I69" s="107" t="e">
        <f>IF(('ประเมิน 5 ด้าน นักเรียน'!K69+'ประเมิน 5 ด้านครูที่ปรึกษา'!K69+'ประเมิน 5 ด้านผู้ปกครอง'!K69)&lt;=15,"ปกติ",IF(('ประเมิน 5 ด้าน นักเรียน'!K69+'ประเมิน 5 ด้านครูที่ปรึกษา'!K69+'ประเมิน 5 ด้านผู้ปกครอง'!K69)&lt;=18,"เสี่ยง","มีปัญหา"))</f>
        <v>#VALUE!</v>
      </c>
      <c r="J69" s="107" t="e">
        <f>IF(('ประเมิน 5 ด้าน นักเรียน'!M69+'ประเมิน 5 ด้านครูที่ปรึกษา'!M69+'ประเมิน 5 ด้านผู้ปกครอง'!M69)&lt;=13,"ปกติ",IF(('ประเมิน 5 ด้าน นักเรียน'!M69+'ประเมิน 5 ด้านครูที่ปรึกษา'!M69+'ประเมิน 5 ด้านผู้ปกครอง'!M69)&lt;=10,"เสี่ยง","มีปัญหา"))</f>
        <v>#VALUE!</v>
      </c>
      <c r="K69" s="107" t="e">
        <f>IF(('ประเมิน 5 ด้าน นักเรียน'!O69+'ประเมิน 5 ด้านครูที่ปรึกษา'!O69+'ประเมิน 5 ด้านผู้ปกครอง'!O69)&lt;=46,"ปกติ",IF(('ประเมิน 5 ด้าน นักเรียน'!O69+'ประเมิน 5 ด้านครูที่ปรึกษา'!O69+'ประเมิน 5 ด้านผู้ปกครอง'!O69)&lt;=52,"เสี่ยง","มีปัญหา"))</f>
        <v>#VALUE!</v>
      </c>
      <c r="L69" s="107" t="e">
        <f>IF(('ประเมิน 5 ด้าน นักเรียน'!Q69+'ประเมิน 5 ด้านครูที่ปรึกษา'!Q69+'ประเมิน 5 ด้านผู้ปกครอง'!Q69)&gt;12,"มีจุดแข็ง","ไม่มีจุดแข็ง")</f>
        <v>#VALUE!</v>
      </c>
    </row>
    <row r="70" spans="1:12" ht="21.95" customHeight="1" x14ac:dyDescent="0.5">
      <c r="A70" s="49" t="str">
        <f>นักเรียนประเมิน!A70</f>
        <v>67</v>
      </c>
      <c r="B70" s="49">
        <f>นักเรียนประเมิน!B70</f>
        <v>0</v>
      </c>
      <c r="C70" s="50">
        <f>นักเรียนประเมิน!C70</f>
        <v>0</v>
      </c>
      <c r="D70" s="51">
        <f>นักเรียนประเมิน!D70</f>
        <v>0</v>
      </c>
      <c r="E70" s="52">
        <f>นักเรียนประเมิน!E70</f>
        <v>0</v>
      </c>
      <c r="F70" s="107" t="str">
        <f>ครูประเมินนักเรียน!F70</f>
        <v>หญิง</v>
      </c>
      <c r="G70" s="107" t="e">
        <f>IF(('ประเมิน 5 ด้าน นักเรียน'!G70+'ประเมิน 5 ด้านครูที่ปรึกษา'!G70+'ประเมิน 5 ด้านผู้ปกครอง'!G70)&lt;=11,"ปกติ",IF(('ประเมิน 5 ด้าน นักเรียน'!G70+'ประเมิน 5 ด้านครูที่ปรึกษา'!G70+'ประเมิน 5 ด้านผู้ปกครอง'!G70)&lt;=14,"เสี่ยง","มีปัญหา"))</f>
        <v>#VALUE!</v>
      </c>
      <c r="H70" s="107" t="e">
        <f>IF(('ประเมิน 5 ด้าน นักเรียน'!I70+'ประเมิน 5 ด้านครูที่ปรึกษา'!I70+'ประเมิน 5 ด้านผู้ปกครอง'!I70)&lt;=10,"ปกติ",IF(('ประเมิน 5 ด้าน นักเรียน'!I70+'ประเมิน 5 ด้านครูที่ปรึกษา'!I70+'ประเมิน 5 ด้านผู้ปกครอง'!I70)&lt;=13,"เสี่ยง","มีปัญหา"))</f>
        <v>#VALUE!</v>
      </c>
      <c r="I70" s="107" t="e">
        <f>IF(('ประเมิน 5 ด้าน นักเรียน'!K70+'ประเมิน 5 ด้านครูที่ปรึกษา'!K70+'ประเมิน 5 ด้านผู้ปกครอง'!K70)&lt;=15,"ปกติ",IF(('ประเมิน 5 ด้าน นักเรียน'!K70+'ประเมิน 5 ด้านครูที่ปรึกษา'!K70+'ประเมิน 5 ด้านผู้ปกครอง'!K70)&lt;=18,"เสี่ยง","มีปัญหา"))</f>
        <v>#VALUE!</v>
      </c>
      <c r="J70" s="107" t="e">
        <f>IF(('ประเมิน 5 ด้าน นักเรียน'!M70+'ประเมิน 5 ด้านครูที่ปรึกษา'!M70+'ประเมิน 5 ด้านผู้ปกครอง'!M70)&lt;=13,"ปกติ",IF(('ประเมิน 5 ด้าน นักเรียน'!M70+'ประเมิน 5 ด้านครูที่ปรึกษา'!M70+'ประเมิน 5 ด้านผู้ปกครอง'!M70)&lt;=10,"เสี่ยง","มีปัญหา"))</f>
        <v>#VALUE!</v>
      </c>
      <c r="K70" s="107" t="e">
        <f>IF(('ประเมิน 5 ด้าน นักเรียน'!O70+'ประเมิน 5 ด้านครูที่ปรึกษา'!O70+'ประเมิน 5 ด้านผู้ปกครอง'!O70)&lt;=46,"ปกติ",IF(('ประเมิน 5 ด้าน นักเรียน'!O70+'ประเมิน 5 ด้านครูที่ปรึกษา'!O70+'ประเมิน 5 ด้านผู้ปกครอง'!O70)&lt;=52,"เสี่ยง","มีปัญหา"))</f>
        <v>#VALUE!</v>
      </c>
      <c r="L70" s="107" t="e">
        <f>IF(('ประเมิน 5 ด้าน นักเรียน'!Q70+'ประเมิน 5 ด้านครูที่ปรึกษา'!Q70+'ประเมิน 5 ด้านผู้ปกครอง'!Q70)&gt;12,"มีจุดแข็ง","ไม่มีจุดแข็ง")</f>
        <v>#VALUE!</v>
      </c>
    </row>
    <row r="71" spans="1:12" ht="21.95" customHeight="1" x14ac:dyDescent="0.5">
      <c r="A71" s="49" t="str">
        <f>นักเรียนประเมิน!A71</f>
        <v>68</v>
      </c>
      <c r="B71" s="49">
        <f>นักเรียนประเมิน!B71</f>
        <v>0</v>
      </c>
      <c r="C71" s="50">
        <f>นักเรียนประเมิน!C71</f>
        <v>0</v>
      </c>
      <c r="D71" s="51">
        <f>นักเรียนประเมิน!D71</f>
        <v>0</v>
      </c>
      <c r="E71" s="52">
        <f>นักเรียนประเมิน!E71</f>
        <v>0</v>
      </c>
      <c r="F71" s="107" t="str">
        <f>ครูประเมินนักเรียน!F71</f>
        <v>หญิง</v>
      </c>
      <c r="G71" s="107" t="e">
        <f>IF(('ประเมิน 5 ด้าน นักเรียน'!G71+'ประเมิน 5 ด้านครูที่ปรึกษา'!G71+'ประเมิน 5 ด้านผู้ปกครอง'!G71)&lt;=11,"ปกติ",IF(('ประเมิน 5 ด้าน นักเรียน'!G71+'ประเมิน 5 ด้านครูที่ปรึกษา'!G71+'ประเมิน 5 ด้านผู้ปกครอง'!G71)&lt;=14,"เสี่ยง","มีปัญหา"))</f>
        <v>#VALUE!</v>
      </c>
      <c r="H71" s="107" t="e">
        <f>IF(('ประเมิน 5 ด้าน นักเรียน'!I71+'ประเมิน 5 ด้านครูที่ปรึกษา'!I71+'ประเมิน 5 ด้านผู้ปกครอง'!I71)&lt;=10,"ปกติ",IF(('ประเมิน 5 ด้าน นักเรียน'!I71+'ประเมิน 5 ด้านครูที่ปรึกษา'!I71+'ประเมิน 5 ด้านผู้ปกครอง'!I71)&lt;=13,"เสี่ยง","มีปัญหา"))</f>
        <v>#VALUE!</v>
      </c>
      <c r="I71" s="107" t="e">
        <f>IF(('ประเมิน 5 ด้าน นักเรียน'!K71+'ประเมิน 5 ด้านครูที่ปรึกษา'!K71+'ประเมิน 5 ด้านผู้ปกครอง'!K71)&lt;=15,"ปกติ",IF(('ประเมิน 5 ด้าน นักเรียน'!K71+'ประเมิน 5 ด้านครูที่ปรึกษา'!K71+'ประเมิน 5 ด้านผู้ปกครอง'!K71)&lt;=18,"เสี่ยง","มีปัญหา"))</f>
        <v>#VALUE!</v>
      </c>
      <c r="J71" s="107" t="e">
        <f>IF(('ประเมิน 5 ด้าน นักเรียน'!M71+'ประเมิน 5 ด้านครูที่ปรึกษา'!M71+'ประเมิน 5 ด้านผู้ปกครอง'!M71)&lt;=13,"ปกติ",IF(('ประเมิน 5 ด้าน นักเรียน'!M71+'ประเมิน 5 ด้านครูที่ปรึกษา'!M71+'ประเมิน 5 ด้านผู้ปกครอง'!M71)&lt;=10,"เสี่ยง","มีปัญหา"))</f>
        <v>#VALUE!</v>
      </c>
      <c r="K71" s="107" t="e">
        <f>IF(('ประเมิน 5 ด้าน นักเรียน'!O71+'ประเมิน 5 ด้านครูที่ปรึกษา'!O71+'ประเมิน 5 ด้านผู้ปกครอง'!O71)&lt;=46,"ปกติ",IF(('ประเมิน 5 ด้าน นักเรียน'!O71+'ประเมิน 5 ด้านครูที่ปรึกษา'!O71+'ประเมิน 5 ด้านผู้ปกครอง'!O71)&lt;=52,"เสี่ยง","มีปัญหา"))</f>
        <v>#VALUE!</v>
      </c>
      <c r="L71" s="107" t="e">
        <f>IF(('ประเมิน 5 ด้าน นักเรียน'!Q71+'ประเมิน 5 ด้านครูที่ปรึกษา'!Q71+'ประเมิน 5 ด้านผู้ปกครอง'!Q71)&gt;12,"มีจุดแข็ง","ไม่มีจุดแข็ง")</f>
        <v>#VALUE!</v>
      </c>
    </row>
    <row r="72" spans="1:12" ht="21.95" customHeight="1" x14ac:dyDescent="0.5">
      <c r="A72" s="49" t="str">
        <f>นักเรียนประเมิน!A72</f>
        <v>69</v>
      </c>
      <c r="B72" s="49">
        <f>นักเรียนประเมิน!B72</f>
        <v>0</v>
      </c>
      <c r="C72" s="50">
        <f>นักเรียนประเมิน!C72</f>
        <v>0</v>
      </c>
      <c r="D72" s="51">
        <f>นักเรียนประเมิน!D72</f>
        <v>0</v>
      </c>
      <c r="E72" s="52">
        <f>นักเรียนประเมิน!E72</f>
        <v>0</v>
      </c>
      <c r="F72" s="107" t="str">
        <f>ครูประเมินนักเรียน!F72</f>
        <v>หญิง</v>
      </c>
      <c r="G72" s="107" t="e">
        <f>IF(('ประเมิน 5 ด้าน นักเรียน'!G72+'ประเมิน 5 ด้านครูที่ปรึกษา'!G72+'ประเมิน 5 ด้านผู้ปกครอง'!G72)&lt;=11,"ปกติ",IF(('ประเมิน 5 ด้าน นักเรียน'!G72+'ประเมิน 5 ด้านครูที่ปรึกษา'!G72+'ประเมิน 5 ด้านผู้ปกครอง'!G72)&lt;=14,"เสี่ยง","มีปัญหา"))</f>
        <v>#VALUE!</v>
      </c>
      <c r="H72" s="107" t="e">
        <f>IF(('ประเมิน 5 ด้าน นักเรียน'!I72+'ประเมิน 5 ด้านครูที่ปรึกษา'!I72+'ประเมิน 5 ด้านผู้ปกครอง'!I72)&lt;=10,"ปกติ",IF(('ประเมิน 5 ด้าน นักเรียน'!I72+'ประเมิน 5 ด้านครูที่ปรึกษา'!I72+'ประเมิน 5 ด้านผู้ปกครอง'!I72)&lt;=13,"เสี่ยง","มีปัญหา"))</f>
        <v>#VALUE!</v>
      </c>
      <c r="I72" s="107" t="e">
        <f>IF(('ประเมิน 5 ด้าน นักเรียน'!K72+'ประเมิน 5 ด้านครูที่ปรึกษา'!K72+'ประเมิน 5 ด้านผู้ปกครอง'!K72)&lt;=15,"ปกติ",IF(('ประเมิน 5 ด้าน นักเรียน'!K72+'ประเมิน 5 ด้านครูที่ปรึกษา'!K72+'ประเมิน 5 ด้านผู้ปกครอง'!K72)&lt;=18,"เสี่ยง","มีปัญหา"))</f>
        <v>#VALUE!</v>
      </c>
      <c r="J72" s="107" t="e">
        <f>IF(('ประเมิน 5 ด้าน นักเรียน'!M72+'ประเมิน 5 ด้านครูที่ปรึกษา'!M72+'ประเมิน 5 ด้านผู้ปกครอง'!M72)&lt;=13,"ปกติ",IF(('ประเมิน 5 ด้าน นักเรียน'!M72+'ประเมิน 5 ด้านครูที่ปรึกษา'!M72+'ประเมิน 5 ด้านผู้ปกครอง'!M72)&lt;=10,"เสี่ยง","มีปัญหา"))</f>
        <v>#VALUE!</v>
      </c>
      <c r="K72" s="107" t="e">
        <f>IF(('ประเมิน 5 ด้าน นักเรียน'!O72+'ประเมิน 5 ด้านครูที่ปรึกษา'!O72+'ประเมิน 5 ด้านผู้ปกครอง'!O72)&lt;=46,"ปกติ",IF(('ประเมิน 5 ด้าน นักเรียน'!O72+'ประเมิน 5 ด้านครูที่ปรึกษา'!O72+'ประเมิน 5 ด้านผู้ปกครอง'!O72)&lt;=52,"เสี่ยง","มีปัญหา"))</f>
        <v>#VALUE!</v>
      </c>
      <c r="L72" s="107" t="e">
        <f>IF(('ประเมิน 5 ด้าน นักเรียน'!Q72+'ประเมิน 5 ด้านครูที่ปรึกษา'!Q72+'ประเมิน 5 ด้านผู้ปกครอง'!Q72)&gt;12,"มีจุดแข็ง","ไม่มีจุดแข็ง")</f>
        <v>#VALUE!</v>
      </c>
    </row>
    <row r="73" spans="1:12" ht="21.95" customHeight="1" x14ac:dyDescent="0.5">
      <c r="A73" s="49" t="str">
        <f>นักเรียนประเมิน!A73</f>
        <v>70</v>
      </c>
      <c r="B73" s="49">
        <f>นักเรียนประเมิน!B73</f>
        <v>0</v>
      </c>
      <c r="C73" s="50">
        <f>นักเรียนประเมิน!C73</f>
        <v>0</v>
      </c>
      <c r="D73" s="51">
        <f>นักเรียนประเมิน!D73</f>
        <v>0</v>
      </c>
      <c r="E73" s="52">
        <f>นักเรียนประเมิน!E73</f>
        <v>0</v>
      </c>
      <c r="F73" s="107" t="str">
        <f>ครูประเมินนักเรียน!F73</f>
        <v>หญิง</v>
      </c>
      <c r="G73" s="107" t="e">
        <f>IF(('ประเมิน 5 ด้าน นักเรียน'!G73+'ประเมิน 5 ด้านครูที่ปรึกษา'!G73+'ประเมิน 5 ด้านผู้ปกครอง'!G73)&lt;=11,"ปกติ",IF(('ประเมิน 5 ด้าน นักเรียน'!G73+'ประเมิน 5 ด้านครูที่ปรึกษา'!G73+'ประเมิน 5 ด้านผู้ปกครอง'!G73)&lt;=14,"เสี่ยง","มีปัญหา"))</f>
        <v>#VALUE!</v>
      </c>
      <c r="H73" s="107" t="e">
        <f>IF(('ประเมิน 5 ด้าน นักเรียน'!I73+'ประเมิน 5 ด้านครูที่ปรึกษา'!I73+'ประเมิน 5 ด้านผู้ปกครอง'!I73)&lt;=10,"ปกติ",IF(('ประเมิน 5 ด้าน นักเรียน'!I73+'ประเมิน 5 ด้านครูที่ปรึกษา'!I73+'ประเมิน 5 ด้านผู้ปกครอง'!I73)&lt;=13,"เสี่ยง","มีปัญหา"))</f>
        <v>#VALUE!</v>
      </c>
      <c r="I73" s="107" t="e">
        <f>IF(('ประเมิน 5 ด้าน นักเรียน'!K73+'ประเมิน 5 ด้านครูที่ปรึกษา'!K73+'ประเมิน 5 ด้านผู้ปกครอง'!K73)&lt;=15,"ปกติ",IF(('ประเมิน 5 ด้าน นักเรียน'!K73+'ประเมิน 5 ด้านครูที่ปรึกษา'!K73+'ประเมิน 5 ด้านผู้ปกครอง'!K73)&lt;=18,"เสี่ยง","มีปัญหา"))</f>
        <v>#VALUE!</v>
      </c>
      <c r="J73" s="107" t="e">
        <f>IF(('ประเมิน 5 ด้าน นักเรียน'!M73+'ประเมิน 5 ด้านครูที่ปรึกษา'!M73+'ประเมิน 5 ด้านผู้ปกครอง'!M73)&lt;=13,"ปกติ",IF(('ประเมิน 5 ด้าน นักเรียน'!M73+'ประเมิน 5 ด้านครูที่ปรึกษา'!M73+'ประเมิน 5 ด้านผู้ปกครอง'!M73)&lt;=10,"เสี่ยง","มีปัญหา"))</f>
        <v>#VALUE!</v>
      </c>
      <c r="K73" s="107" t="e">
        <f>IF(('ประเมิน 5 ด้าน นักเรียน'!O73+'ประเมิน 5 ด้านครูที่ปรึกษา'!O73+'ประเมิน 5 ด้านผู้ปกครอง'!O73)&lt;=46,"ปกติ",IF(('ประเมิน 5 ด้าน นักเรียน'!O73+'ประเมิน 5 ด้านครูที่ปรึกษา'!O73+'ประเมิน 5 ด้านผู้ปกครอง'!O73)&lt;=52,"เสี่ยง","มีปัญหา"))</f>
        <v>#VALUE!</v>
      </c>
      <c r="L73" s="107" t="e">
        <f>IF(('ประเมิน 5 ด้าน นักเรียน'!Q73+'ประเมิน 5 ด้านครูที่ปรึกษา'!Q73+'ประเมิน 5 ด้านผู้ปกครอง'!Q73)&gt;12,"มีจุดแข็ง","ไม่มีจุดแข็ง")</f>
        <v>#VALUE!</v>
      </c>
    </row>
    <row r="74" spans="1:12" ht="21.95" customHeight="1" x14ac:dyDescent="0.5">
      <c r="A74" s="49" t="str">
        <f>นักเรียนประเมิน!A74</f>
        <v>71</v>
      </c>
      <c r="B74" s="49">
        <f>นักเรียนประเมิน!B74</f>
        <v>0</v>
      </c>
      <c r="C74" s="50">
        <f>นักเรียนประเมิน!C74</f>
        <v>0</v>
      </c>
      <c r="D74" s="51">
        <f>นักเรียนประเมิน!D74</f>
        <v>0</v>
      </c>
      <c r="E74" s="52">
        <f>นักเรียนประเมิน!E74</f>
        <v>0</v>
      </c>
      <c r="F74" s="107" t="str">
        <f>ครูประเมินนักเรียน!F74</f>
        <v>หญิง</v>
      </c>
      <c r="G74" s="107" t="e">
        <f>IF(('ประเมิน 5 ด้าน นักเรียน'!G74+'ประเมิน 5 ด้านครูที่ปรึกษา'!G74+'ประเมิน 5 ด้านผู้ปกครอง'!G74)&lt;=11,"ปกติ",IF(('ประเมิน 5 ด้าน นักเรียน'!G74+'ประเมิน 5 ด้านครูที่ปรึกษา'!G74+'ประเมิน 5 ด้านผู้ปกครอง'!G74)&lt;=14,"เสี่ยง","มีปัญหา"))</f>
        <v>#VALUE!</v>
      </c>
      <c r="H74" s="107" t="e">
        <f>IF(('ประเมิน 5 ด้าน นักเรียน'!I74+'ประเมิน 5 ด้านครูที่ปรึกษา'!I74+'ประเมิน 5 ด้านผู้ปกครอง'!I74)&lt;=10,"ปกติ",IF(('ประเมิน 5 ด้าน นักเรียน'!I74+'ประเมิน 5 ด้านครูที่ปรึกษา'!I74+'ประเมิน 5 ด้านผู้ปกครอง'!I74)&lt;=13,"เสี่ยง","มีปัญหา"))</f>
        <v>#VALUE!</v>
      </c>
      <c r="I74" s="107" t="e">
        <f>IF(('ประเมิน 5 ด้าน นักเรียน'!K74+'ประเมิน 5 ด้านครูที่ปรึกษา'!K74+'ประเมิน 5 ด้านผู้ปกครอง'!K74)&lt;=15,"ปกติ",IF(('ประเมิน 5 ด้าน นักเรียน'!K74+'ประเมิน 5 ด้านครูที่ปรึกษา'!K74+'ประเมิน 5 ด้านผู้ปกครอง'!K74)&lt;=18,"เสี่ยง","มีปัญหา"))</f>
        <v>#VALUE!</v>
      </c>
      <c r="J74" s="107" t="e">
        <f>IF(('ประเมิน 5 ด้าน นักเรียน'!M74+'ประเมิน 5 ด้านครูที่ปรึกษา'!M74+'ประเมิน 5 ด้านผู้ปกครอง'!M74)&lt;=13,"ปกติ",IF(('ประเมิน 5 ด้าน นักเรียน'!M74+'ประเมิน 5 ด้านครูที่ปรึกษา'!M74+'ประเมิน 5 ด้านผู้ปกครอง'!M74)&lt;=10,"เสี่ยง","มีปัญหา"))</f>
        <v>#VALUE!</v>
      </c>
      <c r="K74" s="107" t="e">
        <f>IF(('ประเมิน 5 ด้าน นักเรียน'!O74+'ประเมิน 5 ด้านครูที่ปรึกษา'!O74+'ประเมิน 5 ด้านผู้ปกครอง'!O74)&lt;=46,"ปกติ",IF(('ประเมิน 5 ด้าน นักเรียน'!O74+'ประเมิน 5 ด้านครูที่ปรึกษา'!O74+'ประเมิน 5 ด้านผู้ปกครอง'!O74)&lt;=52,"เสี่ยง","มีปัญหา"))</f>
        <v>#VALUE!</v>
      </c>
      <c r="L74" s="107" t="e">
        <f>IF(('ประเมิน 5 ด้าน นักเรียน'!Q74+'ประเมิน 5 ด้านครูที่ปรึกษา'!Q74+'ประเมิน 5 ด้านผู้ปกครอง'!Q74)&gt;12,"มีจุดแข็ง","ไม่มีจุดแข็ง")</f>
        <v>#VALUE!</v>
      </c>
    </row>
    <row r="75" spans="1:12" ht="21.95" customHeight="1" x14ac:dyDescent="0.5">
      <c r="A75" s="49" t="str">
        <f>นักเรียนประเมิน!A75</f>
        <v>72</v>
      </c>
      <c r="B75" s="49">
        <f>นักเรียนประเมิน!B75</f>
        <v>0</v>
      </c>
      <c r="C75" s="50">
        <f>นักเรียนประเมิน!C75</f>
        <v>0</v>
      </c>
      <c r="D75" s="51">
        <f>นักเรียนประเมิน!D75</f>
        <v>0</v>
      </c>
      <c r="E75" s="52">
        <f>นักเรียนประเมิน!E75</f>
        <v>0</v>
      </c>
      <c r="F75" s="107" t="str">
        <f>ครูประเมินนักเรียน!F75</f>
        <v>หญิง</v>
      </c>
      <c r="G75" s="107" t="e">
        <f>IF(('ประเมิน 5 ด้าน นักเรียน'!G75+'ประเมิน 5 ด้านครูที่ปรึกษา'!G75+'ประเมิน 5 ด้านผู้ปกครอง'!G75)&lt;=11,"ปกติ",IF(('ประเมิน 5 ด้าน นักเรียน'!G75+'ประเมิน 5 ด้านครูที่ปรึกษา'!G75+'ประเมิน 5 ด้านผู้ปกครอง'!G75)&lt;=14,"เสี่ยง","มีปัญหา"))</f>
        <v>#VALUE!</v>
      </c>
      <c r="H75" s="107" t="e">
        <f>IF(('ประเมิน 5 ด้าน นักเรียน'!I75+'ประเมิน 5 ด้านครูที่ปรึกษา'!I75+'ประเมิน 5 ด้านผู้ปกครอง'!I75)&lt;=10,"ปกติ",IF(('ประเมิน 5 ด้าน นักเรียน'!I75+'ประเมิน 5 ด้านครูที่ปรึกษา'!I75+'ประเมิน 5 ด้านผู้ปกครอง'!I75)&lt;=13,"เสี่ยง","มีปัญหา"))</f>
        <v>#VALUE!</v>
      </c>
      <c r="I75" s="107" t="e">
        <f>IF(('ประเมิน 5 ด้าน นักเรียน'!K75+'ประเมิน 5 ด้านครูที่ปรึกษา'!K75+'ประเมิน 5 ด้านผู้ปกครอง'!K75)&lt;=15,"ปกติ",IF(('ประเมิน 5 ด้าน นักเรียน'!K75+'ประเมิน 5 ด้านครูที่ปรึกษา'!K75+'ประเมิน 5 ด้านผู้ปกครอง'!K75)&lt;=18,"เสี่ยง","มีปัญหา"))</f>
        <v>#VALUE!</v>
      </c>
      <c r="J75" s="107" t="e">
        <f>IF(('ประเมิน 5 ด้าน นักเรียน'!M75+'ประเมิน 5 ด้านครูที่ปรึกษา'!M75+'ประเมิน 5 ด้านผู้ปกครอง'!M75)&lt;=13,"ปกติ",IF(('ประเมิน 5 ด้าน นักเรียน'!M75+'ประเมิน 5 ด้านครูที่ปรึกษา'!M75+'ประเมิน 5 ด้านผู้ปกครอง'!M75)&lt;=10,"เสี่ยง","มีปัญหา"))</f>
        <v>#VALUE!</v>
      </c>
      <c r="K75" s="107" t="e">
        <f>IF(('ประเมิน 5 ด้าน นักเรียน'!O75+'ประเมิน 5 ด้านครูที่ปรึกษา'!O75+'ประเมิน 5 ด้านผู้ปกครอง'!O75)&lt;=46,"ปกติ",IF(('ประเมิน 5 ด้าน นักเรียน'!O75+'ประเมิน 5 ด้านครูที่ปรึกษา'!O75+'ประเมิน 5 ด้านผู้ปกครอง'!O75)&lt;=52,"เสี่ยง","มีปัญหา"))</f>
        <v>#VALUE!</v>
      </c>
      <c r="L75" s="107" t="e">
        <f>IF(('ประเมิน 5 ด้าน นักเรียน'!Q75+'ประเมิน 5 ด้านครูที่ปรึกษา'!Q75+'ประเมิน 5 ด้านผู้ปกครอง'!Q75)&gt;12,"มีจุดแข็ง","ไม่มีจุดแข็ง")</f>
        <v>#VALUE!</v>
      </c>
    </row>
    <row r="76" spans="1:12" ht="21.95" customHeight="1" x14ac:dyDescent="0.5">
      <c r="A76" s="49" t="str">
        <f>นักเรียนประเมิน!A76</f>
        <v>73</v>
      </c>
      <c r="B76" s="49">
        <f>นักเรียนประเมิน!B76</f>
        <v>0</v>
      </c>
      <c r="C76" s="50">
        <f>นักเรียนประเมิน!C76</f>
        <v>0</v>
      </c>
      <c r="D76" s="51">
        <f>นักเรียนประเมิน!D76</f>
        <v>0</v>
      </c>
      <c r="E76" s="52">
        <f>นักเรียนประเมิน!E76</f>
        <v>0</v>
      </c>
      <c r="F76" s="107" t="str">
        <f>ครูประเมินนักเรียน!F76</f>
        <v>หญิง</v>
      </c>
      <c r="G76" s="107" t="e">
        <f>IF(('ประเมิน 5 ด้าน นักเรียน'!G76+'ประเมิน 5 ด้านครูที่ปรึกษา'!G76+'ประเมิน 5 ด้านผู้ปกครอง'!G76)&lt;=11,"ปกติ",IF(('ประเมิน 5 ด้าน นักเรียน'!G76+'ประเมิน 5 ด้านครูที่ปรึกษา'!G76+'ประเมิน 5 ด้านผู้ปกครอง'!G76)&lt;=14,"เสี่ยง","มีปัญหา"))</f>
        <v>#VALUE!</v>
      </c>
      <c r="H76" s="107" t="e">
        <f>IF(('ประเมิน 5 ด้าน นักเรียน'!I76+'ประเมิน 5 ด้านครูที่ปรึกษา'!I76+'ประเมิน 5 ด้านผู้ปกครอง'!I76)&lt;=10,"ปกติ",IF(('ประเมิน 5 ด้าน นักเรียน'!I76+'ประเมิน 5 ด้านครูที่ปรึกษา'!I76+'ประเมิน 5 ด้านผู้ปกครอง'!I76)&lt;=13,"เสี่ยง","มีปัญหา"))</f>
        <v>#VALUE!</v>
      </c>
      <c r="I76" s="107" t="e">
        <f>IF(('ประเมิน 5 ด้าน นักเรียน'!K76+'ประเมิน 5 ด้านครูที่ปรึกษา'!K76+'ประเมิน 5 ด้านผู้ปกครอง'!K76)&lt;=15,"ปกติ",IF(('ประเมิน 5 ด้าน นักเรียน'!K76+'ประเมิน 5 ด้านครูที่ปรึกษา'!K76+'ประเมิน 5 ด้านผู้ปกครอง'!K76)&lt;=18,"เสี่ยง","มีปัญหา"))</f>
        <v>#VALUE!</v>
      </c>
      <c r="J76" s="107" t="e">
        <f>IF(('ประเมิน 5 ด้าน นักเรียน'!M76+'ประเมิน 5 ด้านครูที่ปรึกษา'!M76+'ประเมิน 5 ด้านผู้ปกครอง'!M76)&lt;=13,"ปกติ",IF(('ประเมิน 5 ด้าน นักเรียน'!M76+'ประเมิน 5 ด้านครูที่ปรึกษา'!M76+'ประเมิน 5 ด้านผู้ปกครอง'!M76)&lt;=10,"เสี่ยง","มีปัญหา"))</f>
        <v>#VALUE!</v>
      </c>
      <c r="K76" s="107" t="e">
        <f>IF(('ประเมิน 5 ด้าน นักเรียน'!O76+'ประเมิน 5 ด้านครูที่ปรึกษา'!O76+'ประเมิน 5 ด้านผู้ปกครอง'!O76)&lt;=46,"ปกติ",IF(('ประเมิน 5 ด้าน นักเรียน'!O76+'ประเมิน 5 ด้านครูที่ปรึกษา'!O76+'ประเมิน 5 ด้านผู้ปกครอง'!O76)&lt;=52,"เสี่ยง","มีปัญหา"))</f>
        <v>#VALUE!</v>
      </c>
      <c r="L76" s="107" t="e">
        <f>IF(('ประเมิน 5 ด้าน นักเรียน'!Q76+'ประเมิน 5 ด้านครูที่ปรึกษา'!Q76+'ประเมิน 5 ด้านผู้ปกครอง'!Q76)&gt;12,"มีจุดแข็ง","ไม่มีจุดแข็ง")</f>
        <v>#VALUE!</v>
      </c>
    </row>
    <row r="77" spans="1:12" ht="21.95" customHeight="1" x14ac:dyDescent="0.5">
      <c r="A77" s="49" t="str">
        <f>นักเรียนประเมิน!A77</f>
        <v>74</v>
      </c>
      <c r="B77" s="49">
        <f>นักเรียนประเมิน!B77</f>
        <v>0</v>
      </c>
      <c r="C77" s="50">
        <f>นักเรียนประเมิน!C77</f>
        <v>0</v>
      </c>
      <c r="D77" s="51">
        <f>นักเรียนประเมิน!D77</f>
        <v>0</v>
      </c>
      <c r="E77" s="52">
        <f>นักเรียนประเมิน!E77</f>
        <v>0</v>
      </c>
      <c r="F77" s="107" t="str">
        <f>ครูประเมินนักเรียน!F77</f>
        <v>หญิง</v>
      </c>
      <c r="G77" s="107" t="e">
        <f>IF(('ประเมิน 5 ด้าน นักเรียน'!G77+'ประเมิน 5 ด้านครูที่ปรึกษา'!G77+'ประเมิน 5 ด้านผู้ปกครอง'!G77)&lt;=11,"ปกติ",IF(('ประเมิน 5 ด้าน นักเรียน'!G77+'ประเมิน 5 ด้านครูที่ปรึกษา'!G77+'ประเมิน 5 ด้านผู้ปกครอง'!G77)&lt;=14,"เสี่ยง","มีปัญหา"))</f>
        <v>#VALUE!</v>
      </c>
      <c r="H77" s="107" t="e">
        <f>IF(('ประเมิน 5 ด้าน นักเรียน'!I77+'ประเมิน 5 ด้านครูที่ปรึกษา'!I77+'ประเมิน 5 ด้านผู้ปกครอง'!I77)&lt;=10,"ปกติ",IF(('ประเมิน 5 ด้าน นักเรียน'!I77+'ประเมิน 5 ด้านครูที่ปรึกษา'!I77+'ประเมิน 5 ด้านผู้ปกครอง'!I77)&lt;=13,"เสี่ยง","มีปัญหา"))</f>
        <v>#VALUE!</v>
      </c>
      <c r="I77" s="107" t="e">
        <f>IF(('ประเมิน 5 ด้าน นักเรียน'!K77+'ประเมิน 5 ด้านครูที่ปรึกษา'!K77+'ประเมิน 5 ด้านผู้ปกครอง'!K77)&lt;=15,"ปกติ",IF(('ประเมิน 5 ด้าน นักเรียน'!K77+'ประเมิน 5 ด้านครูที่ปรึกษา'!K77+'ประเมิน 5 ด้านผู้ปกครอง'!K77)&lt;=18,"เสี่ยง","มีปัญหา"))</f>
        <v>#VALUE!</v>
      </c>
      <c r="J77" s="107" t="e">
        <f>IF(('ประเมิน 5 ด้าน นักเรียน'!M77+'ประเมิน 5 ด้านครูที่ปรึกษา'!M77+'ประเมิน 5 ด้านผู้ปกครอง'!M77)&lt;=13,"ปกติ",IF(('ประเมิน 5 ด้าน นักเรียน'!M77+'ประเมิน 5 ด้านครูที่ปรึกษา'!M77+'ประเมิน 5 ด้านผู้ปกครอง'!M77)&lt;=10,"เสี่ยง","มีปัญหา"))</f>
        <v>#VALUE!</v>
      </c>
      <c r="K77" s="107" t="e">
        <f>IF(('ประเมิน 5 ด้าน นักเรียน'!O77+'ประเมิน 5 ด้านครูที่ปรึกษา'!O77+'ประเมิน 5 ด้านผู้ปกครอง'!O77)&lt;=46,"ปกติ",IF(('ประเมิน 5 ด้าน นักเรียน'!O77+'ประเมิน 5 ด้านครูที่ปรึกษา'!O77+'ประเมิน 5 ด้านผู้ปกครอง'!O77)&lt;=52,"เสี่ยง","มีปัญหา"))</f>
        <v>#VALUE!</v>
      </c>
      <c r="L77" s="107" t="e">
        <f>IF(('ประเมิน 5 ด้าน นักเรียน'!Q77+'ประเมิน 5 ด้านครูที่ปรึกษา'!Q77+'ประเมิน 5 ด้านผู้ปกครอง'!Q77)&gt;12,"มีจุดแข็ง","ไม่มีจุดแข็ง")</f>
        <v>#VALUE!</v>
      </c>
    </row>
    <row r="78" spans="1:12" ht="21.95" customHeight="1" x14ac:dyDescent="0.5">
      <c r="A78" s="49" t="str">
        <f>นักเรียนประเมิน!A78</f>
        <v>75</v>
      </c>
      <c r="B78" s="49">
        <f>นักเรียนประเมิน!B78</f>
        <v>0</v>
      </c>
      <c r="C78" s="50">
        <f>นักเรียนประเมิน!C78</f>
        <v>0</v>
      </c>
      <c r="D78" s="51">
        <f>นักเรียนประเมิน!D78</f>
        <v>0</v>
      </c>
      <c r="E78" s="52">
        <f>นักเรียนประเมิน!E78</f>
        <v>0</v>
      </c>
      <c r="F78" s="107" t="str">
        <f>ครูประเมินนักเรียน!F78</f>
        <v>หญิง</v>
      </c>
      <c r="G78" s="107" t="e">
        <f>IF(('ประเมิน 5 ด้าน นักเรียน'!G78+'ประเมิน 5 ด้านครูที่ปรึกษา'!G78+'ประเมิน 5 ด้านผู้ปกครอง'!G78)&lt;=11,"ปกติ",IF(('ประเมิน 5 ด้าน นักเรียน'!G78+'ประเมิน 5 ด้านครูที่ปรึกษา'!G78+'ประเมิน 5 ด้านผู้ปกครอง'!G78)&lt;=14,"เสี่ยง","มีปัญหา"))</f>
        <v>#VALUE!</v>
      </c>
      <c r="H78" s="107" t="e">
        <f>IF(('ประเมิน 5 ด้าน นักเรียน'!I78+'ประเมิน 5 ด้านครูที่ปรึกษา'!I78+'ประเมิน 5 ด้านผู้ปกครอง'!I78)&lt;=10,"ปกติ",IF(('ประเมิน 5 ด้าน นักเรียน'!I78+'ประเมิน 5 ด้านครูที่ปรึกษา'!I78+'ประเมิน 5 ด้านผู้ปกครอง'!I78)&lt;=13,"เสี่ยง","มีปัญหา"))</f>
        <v>#VALUE!</v>
      </c>
      <c r="I78" s="107" t="e">
        <f>IF(('ประเมิน 5 ด้าน นักเรียน'!K78+'ประเมิน 5 ด้านครูที่ปรึกษา'!K78+'ประเมิน 5 ด้านผู้ปกครอง'!K78)&lt;=15,"ปกติ",IF(('ประเมิน 5 ด้าน นักเรียน'!K78+'ประเมิน 5 ด้านครูที่ปรึกษา'!K78+'ประเมิน 5 ด้านผู้ปกครอง'!K78)&lt;=18,"เสี่ยง","มีปัญหา"))</f>
        <v>#VALUE!</v>
      </c>
      <c r="J78" s="107" t="e">
        <f>IF(('ประเมิน 5 ด้าน นักเรียน'!M78+'ประเมิน 5 ด้านครูที่ปรึกษา'!M78+'ประเมิน 5 ด้านผู้ปกครอง'!M78)&lt;=13,"ปกติ",IF(('ประเมิน 5 ด้าน นักเรียน'!M78+'ประเมิน 5 ด้านครูที่ปรึกษา'!M78+'ประเมิน 5 ด้านผู้ปกครอง'!M78)&lt;=10,"เสี่ยง","มีปัญหา"))</f>
        <v>#VALUE!</v>
      </c>
      <c r="K78" s="107" t="e">
        <f>IF(('ประเมิน 5 ด้าน นักเรียน'!O78+'ประเมิน 5 ด้านครูที่ปรึกษา'!O78+'ประเมิน 5 ด้านผู้ปกครอง'!O78)&lt;=46,"ปกติ",IF(('ประเมิน 5 ด้าน นักเรียน'!O78+'ประเมิน 5 ด้านครูที่ปรึกษา'!O78+'ประเมิน 5 ด้านผู้ปกครอง'!O78)&lt;=52,"เสี่ยง","มีปัญหา"))</f>
        <v>#VALUE!</v>
      </c>
      <c r="L78" s="107" t="e">
        <f>IF(('ประเมิน 5 ด้าน นักเรียน'!Q78+'ประเมิน 5 ด้านครูที่ปรึกษา'!Q78+'ประเมิน 5 ด้านผู้ปกครอง'!Q78)&gt;12,"มีจุดแข็ง","ไม่มีจุดแข็ง")</f>
        <v>#VALUE!</v>
      </c>
    </row>
    <row r="79" spans="1:12" ht="21.95" customHeight="1" x14ac:dyDescent="0.5">
      <c r="A79" s="49" t="str">
        <f>นักเรียนประเมิน!A79</f>
        <v>76</v>
      </c>
      <c r="B79" s="49">
        <f>นักเรียนประเมิน!B79</f>
        <v>0</v>
      </c>
      <c r="C79" s="50">
        <f>นักเรียนประเมิน!C79</f>
        <v>0</v>
      </c>
      <c r="D79" s="51">
        <f>นักเรียนประเมิน!D79</f>
        <v>0</v>
      </c>
      <c r="E79" s="52">
        <f>นักเรียนประเมิน!E79</f>
        <v>0</v>
      </c>
      <c r="F79" s="107" t="str">
        <f>ครูประเมินนักเรียน!F79</f>
        <v>หญิง</v>
      </c>
      <c r="G79" s="107" t="e">
        <f>IF(('ประเมิน 5 ด้าน นักเรียน'!G79+'ประเมิน 5 ด้านครูที่ปรึกษา'!G79+'ประเมิน 5 ด้านผู้ปกครอง'!G79)&lt;=11,"ปกติ",IF(('ประเมิน 5 ด้าน นักเรียน'!G79+'ประเมิน 5 ด้านครูที่ปรึกษา'!G79+'ประเมิน 5 ด้านผู้ปกครอง'!G79)&lt;=14,"เสี่ยง","มีปัญหา"))</f>
        <v>#VALUE!</v>
      </c>
      <c r="H79" s="107" t="e">
        <f>IF(('ประเมิน 5 ด้าน นักเรียน'!I79+'ประเมิน 5 ด้านครูที่ปรึกษา'!I79+'ประเมิน 5 ด้านผู้ปกครอง'!I79)&lt;=10,"ปกติ",IF(('ประเมิน 5 ด้าน นักเรียน'!I79+'ประเมิน 5 ด้านครูที่ปรึกษา'!I79+'ประเมิน 5 ด้านผู้ปกครอง'!I79)&lt;=13,"เสี่ยง","มีปัญหา"))</f>
        <v>#VALUE!</v>
      </c>
      <c r="I79" s="107" t="e">
        <f>IF(('ประเมิน 5 ด้าน นักเรียน'!K79+'ประเมิน 5 ด้านครูที่ปรึกษา'!K79+'ประเมิน 5 ด้านผู้ปกครอง'!K79)&lt;=15,"ปกติ",IF(('ประเมิน 5 ด้าน นักเรียน'!K79+'ประเมิน 5 ด้านครูที่ปรึกษา'!K79+'ประเมิน 5 ด้านผู้ปกครอง'!K79)&lt;=18,"เสี่ยง","มีปัญหา"))</f>
        <v>#VALUE!</v>
      </c>
      <c r="J79" s="107" t="e">
        <f>IF(('ประเมิน 5 ด้าน นักเรียน'!M79+'ประเมิน 5 ด้านครูที่ปรึกษา'!M79+'ประเมิน 5 ด้านผู้ปกครอง'!M79)&lt;=13,"ปกติ",IF(('ประเมิน 5 ด้าน นักเรียน'!M79+'ประเมิน 5 ด้านครูที่ปรึกษา'!M79+'ประเมิน 5 ด้านผู้ปกครอง'!M79)&lt;=10,"เสี่ยง","มีปัญหา"))</f>
        <v>#VALUE!</v>
      </c>
      <c r="K79" s="107" t="e">
        <f>IF(('ประเมิน 5 ด้าน นักเรียน'!O79+'ประเมิน 5 ด้านครูที่ปรึกษา'!O79+'ประเมิน 5 ด้านผู้ปกครอง'!O79)&lt;=46,"ปกติ",IF(('ประเมิน 5 ด้าน นักเรียน'!O79+'ประเมิน 5 ด้านครูที่ปรึกษา'!O79+'ประเมิน 5 ด้านผู้ปกครอง'!O79)&lt;=52,"เสี่ยง","มีปัญหา"))</f>
        <v>#VALUE!</v>
      </c>
      <c r="L79" s="107" t="e">
        <f>IF(('ประเมิน 5 ด้าน นักเรียน'!Q79+'ประเมิน 5 ด้านครูที่ปรึกษา'!Q79+'ประเมิน 5 ด้านผู้ปกครอง'!Q79)&gt;12,"มีจุดแข็ง","ไม่มีจุดแข็ง")</f>
        <v>#VALUE!</v>
      </c>
    </row>
    <row r="80" spans="1:12" ht="21.95" customHeight="1" x14ac:dyDescent="0.5">
      <c r="A80" s="49" t="str">
        <f>นักเรียนประเมิน!A80</f>
        <v>77</v>
      </c>
      <c r="B80" s="49">
        <f>นักเรียนประเมิน!B80</f>
        <v>0</v>
      </c>
      <c r="C80" s="50">
        <f>นักเรียนประเมิน!C80</f>
        <v>0</v>
      </c>
      <c r="D80" s="51">
        <f>นักเรียนประเมิน!D80</f>
        <v>0</v>
      </c>
      <c r="E80" s="52">
        <f>นักเรียนประเมิน!E80</f>
        <v>0</v>
      </c>
      <c r="F80" s="107" t="str">
        <f>ครูประเมินนักเรียน!F80</f>
        <v>หญิง</v>
      </c>
      <c r="G80" s="107" t="e">
        <f>IF(('ประเมิน 5 ด้าน นักเรียน'!G80+'ประเมิน 5 ด้านครูที่ปรึกษา'!G80+'ประเมิน 5 ด้านผู้ปกครอง'!G80)&lt;=11,"ปกติ",IF(('ประเมิน 5 ด้าน นักเรียน'!G80+'ประเมิน 5 ด้านครูที่ปรึกษา'!G80+'ประเมิน 5 ด้านผู้ปกครอง'!G80)&lt;=14,"เสี่ยง","มีปัญหา"))</f>
        <v>#VALUE!</v>
      </c>
      <c r="H80" s="107" t="e">
        <f>IF(('ประเมิน 5 ด้าน นักเรียน'!I80+'ประเมิน 5 ด้านครูที่ปรึกษา'!I80+'ประเมิน 5 ด้านผู้ปกครอง'!I80)&lt;=10,"ปกติ",IF(('ประเมิน 5 ด้าน นักเรียน'!I80+'ประเมิน 5 ด้านครูที่ปรึกษา'!I80+'ประเมิน 5 ด้านผู้ปกครอง'!I80)&lt;=13,"เสี่ยง","มีปัญหา"))</f>
        <v>#VALUE!</v>
      </c>
      <c r="I80" s="107" t="e">
        <f>IF(('ประเมิน 5 ด้าน นักเรียน'!K80+'ประเมิน 5 ด้านครูที่ปรึกษา'!K80+'ประเมิน 5 ด้านผู้ปกครอง'!K80)&lt;=15,"ปกติ",IF(('ประเมิน 5 ด้าน นักเรียน'!K80+'ประเมิน 5 ด้านครูที่ปรึกษา'!K80+'ประเมิน 5 ด้านผู้ปกครอง'!K80)&lt;=18,"เสี่ยง","มีปัญหา"))</f>
        <v>#VALUE!</v>
      </c>
      <c r="J80" s="107" t="e">
        <f>IF(('ประเมิน 5 ด้าน นักเรียน'!M80+'ประเมิน 5 ด้านครูที่ปรึกษา'!M80+'ประเมิน 5 ด้านผู้ปกครอง'!M80)&lt;=13,"ปกติ",IF(('ประเมิน 5 ด้าน นักเรียน'!M80+'ประเมิน 5 ด้านครูที่ปรึกษา'!M80+'ประเมิน 5 ด้านผู้ปกครอง'!M80)&lt;=10,"เสี่ยง","มีปัญหา"))</f>
        <v>#VALUE!</v>
      </c>
      <c r="K80" s="107" t="e">
        <f>IF(('ประเมิน 5 ด้าน นักเรียน'!O80+'ประเมิน 5 ด้านครูที่ปรึกษา'!O80+'ประเมิน 5 ด้านผู้ปกครอง'!O80)&lt;=46,"ปกติ",IF(('ประเมิน 5 ด้าน นักเรียน'!O80+'ประเมิน 5 ด้านครูที่ปรึกษา'!O80+'ประเมิน 5 ด้านผู้ปกครอง'!O80)&lt;=52,"เสี่ยง","มีปัญหา"))</f>
        <v>#VALUE!</v>
      </c>
      <c r="L80" s="107" t="e">
        <f>IF(('ประเมิน 5 ด้าน นักเรียน'!Q80+'ประเมิน 5 ด้านครูที่ปรึกษา'!Q80+'ประเมิน 5 ด้านผู้ปกครอง'!Q80)&gt;12,"มีจุดแข็ง","ไม่มีจุดแข็ง")</f>
        <v>#VALUE!</v>
      </c>
    </row>
    <row r="81" spans="1:12" ht="21.95" customHeight="1" x14ac:dyDescent="0.5">
      <c r="A81" s="49" t="str">
        <f>นักเรียนประเมิน!A81</f>
        <v>78</v>
      </c>
      <c r="B81" s="49">
        <f>นักเรียนประเมิน!B81</f>
        <v>0</v>
      </c>
      <c r="C81" s="50">
        <f>นักเรียนประเมิน!C81</f>
        <v>0</v>
      </c>
      <c r="D81" s="51">
        <f>นักเรียนประเมิน!D81</f>
        <v>0</v>
      </c>
      <c r="E81" s="52">
        <f>นักเรียนประเมิน!E81</f>
        <v>0</v>
      </c>
      <c r="F81" s="107" t="str">
        <f>ครูประเมินนักเรียน!F81</f>
        <v>หญิง</v>
      </c>
      <c r="G81" s="107" t="e">
        <f>IF(('ประเมิน 5 ด้าน นักเรียน'!G81+'ประเมิน 5 ด้านครูที่ปรึกษา'!G81+'ประเมิน 5 ด้านผู้ปกครอง'!G81)&lt;=11,"ปกติ",IF(('ประเมิน 5 ด้าน นักเรียน'!G81+'ประเมิน 5 ด้านครูที่ปรึกษา'!G81+'ประเมิน 5 ด้านผู้ปกครอง'!G81)&lt;=14,"เสี่ยง","มีปัญหา"))</f>
        <v>#VALUE!</v>
      </c>
      <c r="H81" s="107" t="e">
        <f>IF(('ประเมิน 5 ด้าน นักเรียน'!I81+'ประเมิน 5 ด้านครูที่ปรึกษา'!I81+'ประเมิน 5 ด้านผู้ปกครอง'!I81)&lt;=10,"ปกติ",IF(('ประเมิน 5 ด้าน นักเรียน'!I81+'ประเมิน 5 ด้านครูที่ปรึกษา'!I81+'ประเมิน 5 ด้านผู้ปกครอง'!I81)&lt;=13,"เสี่ยง","มีปัญหา"))</f>
        <v>#VALUE!</v>
      </c>
      <c r="I81" s="107" t="e">
        <f>IF(('ประเมิน 5 ด้าน นักเรียน'!K81+'ประเมิน 5 ด้านครูที่ปรึกษา'!K81+'ประเมิน 5 ด้านผู้ปกครอง'!K81)&lt;=15,"ปกติ",IF(('ประเมิน 5 ด้าน นักเรียน'!K81+'ประเมิน 5 ด้านครูที่ปรึกษา'!K81+'ประเมิน 5 ด้านผู้ปกครอง'!K81)&lt;=18,"เสี่ยง","มีปัญหา"))</f>
        <v>#VALUE!</v>
      </c>
      <c r="J81" s="107" t="e">
        <f>IF(('ประเมิน 5 ด้าน นักเรียน'!M81+'ประเมิน 5 ด้านครูที่ปรึกษา'!M81+'ประเมิน 5 ด้านผู้ปกครอง'!M81)&lt;=13,"ปกติ",IF(('ประเมิน 5 ด้าน นักเรียน'!M81+'ประเมิน 5 ด้านครูที่ปรึกษา'!M81+'ประเมิน 5 ด้านผู้ปกครอง'!M81)&lt;=10,"เสี่ยง","มีปัญหา"))</f>
        <v>#VALUE!</v>
      </c>
      <c r="K81" s="107" t="e">
        <f>IF(('ประเมิน 5 ด้าน นักเรียน'!O81+'ประเมิน 5 ด้านครูที่ปรึกษา'!O81+'ประเมิน 5 ด้านผู้ปกครอง'!O81)&lt;=46,"ปกติ",IF(('ประเมิน 5 ด้าน นักเรียน'!O81+'ประเมิน 5 ด้านครูที่ปรึกษา'!O81+'ประเมิน 5 ด้านผู้ปกครอง'!O81)&lt;=52,"เสี่ยง","มีปัญหา"))</f>
        <v>#VALUE!</v>
      </c>
      <c r="L81" s="107" t="e">
        <f>IF(('ประเมิน 5 ด้าน นักเรียน'!Q81+'ประเมิน 5 ด้านครูที่ปรึกษา'!Q81+'ประเมิน 5 ด้านผู้ปกครอง'!Q81)&gt;12,"มีจุดแข็ง","ไม่มีจุดแข็ง")</f>
        <v>#VALUE!</v>
      </c>
    </row>
    <row r="82" spans="1:12" ht="21.95" customHeight="1" x14ac:dyDescent="0.5">
      <c r="A82" s="49" t="str">
        <f>นักเรียนประเมิน!A82</f>
        <v>79</v>
      </c>
      <c r="B82" s="49">
        <f>นักเรียนประเมิน!B82</f>
        <v>0</v>
      </c>
      <c r="C82" s="50">
        <f>นักเรียนประเมิน!C82</f>
        <v>0</v>
      </c>
      <c r="D82" s="51">
        <f>นักเรียนประเมิน!D82</f>
        <v>0</v>
      </c>
      <c r="E82" s="52">
        <f>นักเรียนประเมิน!E82</f>
        <v>0</v>
      </c>
      <c r="F82" s="107" t="str">
        <f>ครูประเมินนักเรียน!F82</f>
        <v>หญิง</v>
      </c>
      <c r="G82" s="107" t="e">
        <f>IF(('ประเมิน 5 ด้าน นักเรียน'!G82+'ประเมิน 5 ด้านครูที่ปรึกษา'!G82+'ประเมิน 5 ด้านผู้ปกครอง'!G82)&lt;=11,"ปกติ",IF(('ประเมิน 5 ด้าน นักเรียน'!G82+'ประเมิน 5 ด้านครูที่ปรึกษา'!G82+'ประเมิน 5 ด้านผู้ปกครอง'!G82)&lt;=14,"เสี่ยง","มีปัญหา"))</f>
        <v>#VALUE!</v>
      </c>
      <c r="H82" s="107" t="e">
        <f>IF(('ประเมิน 5 ด้าน นักเรียน'!I82+'ประเมิน 5 ด้านครูที่ปรึกษา'!I82+'ประเมิน 5 ด้านผู้ปกครอง'!I82)&lt;=10,"ปกติ",IF(('ประเมิน 5 ด้าน นักเรียน'!I82+'ประเมิน 5 ด้านครูที่ปรึกษา'!I82+'ประเมิน 5 ด้านผู้ปกครอง'!I82)&lt;=13,"เสี่ยง","มีปัญหา"))</f>
        <v>#VALUE!</v>
      </c>
      <c r="I82" s="107" t="e">
        <f>IF(('ประเมิน 5 ด้าน นักเรียน'!K82+'ประเมิน 5 ด้านครูที่ปรึกษา'!K82+'ประเมิน 5 ด้านผู้ปกครอง'!K82)&lt;=15,"ปกติ",IF(('ประเมิน 5 ด้าน นักเรียน'!K82+'ประเมิน 5 ด้านครูที่ปรึกษา'!K82+'ประเมิน 5 ด้านผู้ปกครอง'!K82)&lt;=18,"เสี่ยง","มีปัญหา"))</f>
        <v>#VALUE!</v>
      </c>
      <c r="J82" s="107" t="e">
        <f>IF(('ประเมิน 5 ด้าน นักเรียน'!M82+'ประเมิน 5 ด้านครูที่ปรึกษา'!M82+'ประเมิน 5 ด้านผู้ปกครอง'!M82)&lt;=13,"ปกติ",IF(('ประเมิน 5 ด้าน นักเรียน'!M82+'ประเมิน 5 ด้านครูที่ปรึกษา'!M82+'ประเมิน 5 ด้านผู้ปกครอง'!M82)&lt;=10,"เสี่ยง","มีปัญหา"))</f>
        <v>#VALUE!</v>
      </c>
      <c r="K82" s="107" t="e">
        <f>IF(('ประเมิน 5 ด้าน นักเรียน'!O82+'ประเมิน 5 ด้านครูที่ปรึกษา'!O82+'ประเมิน 5 ด้านผู้ปกครอง'!O82)&lt;=46,"ปกติ",IF(('ประเมิน 5 ด้าน นักเรียน'!O82+'ประเมิน 5 ด้านครูที่ปรึกษา'!O82+'ประเมิน 5 ด้านผู้ปกครอง'!O82)&lt;=52,"เสี่ยง","มีปัญหา"))</f>
        <v>#VALUE!</v>
      </c>
      <c r="L82" s="107" t="e">
        <f>IF(('ประเมิน 5 ด้าน นักเรียน'!Q82+'ประเมิน 5 ด้านครูที่ปรึกษา'!Q82+'ประเมิน 5 ด้านผู้ปกครอง'!Q82)&gt;12,"มีจุดแข็ง","ไม่มีจุดแข็ง")</f>
        <v>#VALUE!</v>
      </c>
    </row>
    <row r="83" spans="1:12" ht="21.95" customHeight="1" x14ac:dyDescent="0.5">
      <c r="A83" s="49" t="str">
        <f>นักเรียนประเมิน!A83</f>
        <v>80</v>
      </c>
      <c r="B83" s="49">
        <f>นักเรียนประเมิน!B83</f>
        <v>0</v>
      </c>
      <c r="C83" s="50">
        <f>นักเรียนประเมิน!C83</f>
        <v>0</v>
      </c>
      <c r="D83" s="51">
        <f>นักเรียนประเมิน!D83</f>
        <v>0</v>
      </c>
      <c r="E83" s="52">
        <f>นักเรียนประเมิน!E83</f>
        <v>0</v>
      </c>
      <c r="F83" s="107" t="str">
        <f>ครูประเมินนักเรียน!F83</f>
        <v>หญิง</v>
      </c>
      <c r="G83" s="107" t="e">
        <f>IF(('ประเมิน 5 ด้าน นักเรียน'!G83+'ประเมิน 5 ด้านครูที่ปรึกษา'!G83+'ประเมิน 5 ด้านผู้ปกครอง'!G83)&lt;=11,"ปกติ",IF(('ประเมิน 5 ด้าน นักเรียน'!G83+'ประเมิน 5 ด้านครูที่ปรึกษา'!G83+'ประเมิน 5 ด้านผู้ปกครอง'!G83)&lt;=14,"เสี่ยง","มีปัญหา"))</f>
        <v>#VALUE!</v>
      </c>
      <c r="H83" s="107" t="e">
        <f>IF(('ประเมิน 5 ด้าน นักเรียน'!I83+'ประเมิน 5 ด้านครูที่ปรึกษา'!I83+'ประเมิน 5 ด้านผู้ปกครอง'!I83)&lt;=10,"ปกติ",IF(('ประเมิน 5 ด้าน นักเรียน'!I83+'ประเมิน 5 ด้านครูที่ปรึกษา'!I83+'ประเมิน 5 ด้านผู้ปกครอง'!I83)&lt;=13,"เสี่ยง","มีปัญหา"))</f>
        <v>#VALUE!</v>
      </c>
      <c r="I83" s="107" t="e">
        <f>IF(('ประเมิน 5 ด้าน นักเรียน'!K83+'ประเมิน 5 ด้านครูที่ปรึกษา'!K83+'ประเมิน 5 ด้านผู้ปกครอง'!K83)&lt;=15,"ปกติ",IF(('ประเมิน 5 ด้าน นักเรียน'!K83+'ประเมิน 5 ด้านครูที่ปรึกษา'!K83+'ประเมิน 5 ด้านผู้ปกครอง'!K83)&lt;=18,"เสี่ยง","มีปัญหา"))</f>
        <v>#VALUE!</v>
      </c>
      <c r="J83" s="107" t="e">
        <f>IF(('ประเมิน 5 ด้าน นักเรียน'!M83+'ประเมิน 5 ด้านครูที่ปรึกษา'!M83+'ประเมิน 5 ด้านผู้ปกครอง'!M83)&lt;=13,"ปกติ",IF(('ประเมิน 5 ด้าน นักเรียน'!M83+'ประเมิน 5 ด้านครูที่ปรึกษา'!M83+'ประเมิน 5 ด้านผู้ปกครอง'!M83)&lt;=10,"เสี่ยง","มีปัญหา"))</f>
        <v>#VALUE!</v>
      </c>
      <c r="K83" s="107" t="e">
        <f>IF(('ประเมิน 5 ด้าน นักเรียน'!O83+'ประเมิน 5 ด้านครูที่ปรึกษา'!O83+'ประเมิน 5 ด้านผู้ปกครอง'!O83)&lt;=46,"ปกติ",IF(('ประเมิน 5 ด้าน นักเรียน'!O83+'ประเมิน 5 ด้านครูที่ปรึกษา'!O83+'ประเมิน 5 ด้านผู้ปกครอง'!O83)&lt;=52,"เสี่ยง","มีปัญหา"))</f>
        <v>#VALUE!</v>
      </c>
      <c r="L83" s="107" t="e">
        <f>IF(('ประเมิน 5 ด้าน นักเรียน'!Q83+'ประเมิน 5 ด้านครูที่ปรึกษา'!Q83+'ประเมิน 5 ด้านผู้ปกครอง'!Q83)&gt;12,"มีจุดแข็ง","ไม่มีจุดแข็ง")</f>
        <v>#VALUE!</v>
      </c>
    </row>
    <row r="84" spans="1:12" ht="21.95" customHeight="1" x14ac:dyDescent="0.5">
      <c r="A84" s="49" t="str">
        <f>นักเรียนประเมิน!A84</f>
        <v>81</v>
      </c>
      <c r="B84" s="49">
        <f>นักเรียนประเมิน!B84</f>
        <v>0</v>
      </c>
      <c r="C84" s="50">
        <f>นักเรียนประเมิน!C84</f>
        <v>0</v>
      </c>
      <c r="D84" s="51">
        <f>นักเรียนประเมิน!D84</f>
        <v>0</v>
      </c>
      <c r="E84" s="52">
        <f>นักเรียนประเมิน!E84</f>
        <v>0</v>
      </c>
      <c r="F84" s="107" t="str">
        <f>ครูประเมินนักเรียน!F84</f>
        <v>หญิง</v>
      </c>
      <c r="G84" s="107" t="e">
        <f>IF(('ประเมิน 5 ด้าน นักเรียน'!G84+'ประเมิน 5 ด้านครูที่ปรึกษา'!G84+'ประเมิน 5 ด้านผู้ปกครอง'!G84)&lt;=11,"ปกติ",IF(('ประเมิน 5 ด้าน นักเรียน'!G84+'ประเมิน 5 ด้านครูที่ปรึกษา'!G84+'ประเมิน 5 ด้านผู้ปกครอง'!G84)&lt;=14,"เสี่ยง","มีปัญหา"))</f>
        <v>#VALUE!</v>
      </c>
      <c r="H84" s="107" t="e">
        <f>IF(('ประเมิน 5 ด้าน นักเรียน'!I84+'ประเมิน 5 ด้านครูที่ปรึกษา'!I84+'ประเมิน 5 ด้านผู้ปกครอง'!I84)&lt;=10,"ปกติ",IF(('ประเมิน 5 ด้าน นักเรียน'!I84+'ประเมิน 5 ด้านครูที่ปรึกษา'!I84+'ประเมิน 5 ด้านผู้ปกครอง'!I84)&lt;=13,"เสี่ยง","มีปัญหา"))</f>
        <v>#VALUE!</v>
      </c>
      <c r="I84" s="107" t="e">
        <f>IF(('ประเมิน 5 ด้าน นักเรียน'!K84+'ประเมิน 5 ด้านครูที่ปรึกษา'!K84+'ประเมิน 5 ด้านผู้ปกครอง'!K84)&lt;=15,"ปกติ",IF(('ประเมิน 5 ด้าน นักเรียน'!K84+'ประเมิน 5 ด้านครูที่ปรึกษา'!K84+'ประเมิน 5 ด้านผู้ปกครอง'!K84)&lt;=18,"เสี่ยง","มีปัญหา"))</f>
        <v>#VALUE!</v>
      </c>
      <c r="J84" s="107" t="e">
        <f>IF(('ประเมิน 5 ด้าน นักเรียน'!M84+'ประเมิน 5 ด้านครูที่ปรึกษา'!M84+'ประเมิน 5 ด้านผู้ปกครอง'!M84)&lt;=13,"ปกติ",IF(('ประเมิน 5 ด้าน นักเรียน'!M84+'ประเมิน 5 ด้านครูที่ปรึกษา'!M84+'ประเมิน 5 ด้านผู้ปกครอง'!M84)&lt;=10,"เสี่ยง","มีปัญหา"))</f>
        <v>#VALUE!</v>
      </c>
      <c r="K84" s="107" t="e">
        <f>IF(('ประเมิน 5 ด้าน นักเรียน'!O84+'ประเมิน 5 ด้านครูที่ปรึกษา'!O84+'ประเมิน 5 ด้านผู้ปกครอง'!O84)&lt;=46,"ปกติ",IF(('ประเมิน 5 ด้าน นักเรียน'!O84+'ประเมิน 5 ด้านครูที่ปรึกษา'!O84+'ประเมิน 5 ด้านผู้ปกครอง'!O84)&lt;=52,"เสี่ยง","มีปัญหา"))</f>
        <v>#VALUE!</v>
      </c>
      <c r="L84" s="107" t="e">
        <f>IF(('ประเมิน 5 ด้าน นักเรียน'!Q84+'ประเมิน 5 ด้านครูที่ปรึกษา'!Q84+'ประเมิน 5 ด้านผู้ปกครอง'!Q84)&gt;12,"มีจุดแข็ง","ไม่มีจุดแข็ง")</f>
        <v>#VALUE!</v>
      </c>
    </row>
    <row r="85" spans="1:12" ht="21.95" customHeight="1" x14ac:dyDescent="0.5">
      <c r="A85" s="49" t="str">
        <f>นักเรียนประเมิน!A85</f>
        <v>82</v>
      </c>
      <c r="B85" s="49">
        <f>นักเรียนประเมิน!B85</f>
        <v>0</v>
      </c>
      <c r="C85" s="50">
        <f>นักเรียนประเมิน!C85</f>
        <v>0</v>
      </c>
      <c r="D85" s="51">
        <f>นักเรียนประเมิน!D85</f>
        <v>0</v>
      </c>
      <c r="E85" s="52">
        <f>นักเรียนประเมิน!E85</f>
        <v>0</v>
      </c>
      <c r="F85" s="107" t="str">
        <f>ครูประเมินนักเรียน!F85</f>
        <v>หญิง</v>
      </c>
      <c r="G85" s="107" t="e">
        <f>IF(('ประเมิน 5 ด้าน นักเรียน'!G85+'ประเมิน 5 ด้านครูที่ปรึกษา'!G85+'ประเมิน 5 ด้านผู้ปกครอง'!G85)&lt;=11,"ปกติ",IF(('ประเมิน 5 ด้าน นักเรียน'!G85+'ประเมิน 5 ด้านครูที่ปรึกษา'!G85+'ประเมิน 5 ด้านผู้ปกครอง'!G85)&lt;=14,"เสี่ยง","มีปัญหา"))</f>
        <v>#VALUE!</v>
      </c>
      <c r="H85" s="107" t="e">
        <f>IF(('ประเมิน 5 ด้าน นักเรียน'!I85+'ประเมิน 5 ด้านครูที่ปรึกษา'!I85+'ประเมิน 5 ด้านผู้ปกครอง'!I85)&lt;=10,"ปกติ",IF(('ประเมิน 5 ด้าน นักเรียน'!I85+'ประเมิน 5 ด้านครูที่ปรึกษา'!I85+'ประเมิน 5 ด้านผู้ปกครอง'!I85)&lt;=13,"เสี่ยง","มีปัญหา"))</f>
        <v>#VALUE!</v>
      </c>
      <c r="I85" s="107" t="e">
        <f>IF(('ประเมิน 5 ด้าน นักเรียน'!K85+'ประเมิน 5 ด้านครูที่ปรึกษา'!K85+'ประเมิน 5 ด้านผู้ปกครอง'!K85)&lt;=15,"ปกติ",IF(('ประเมิน 5 ด้าน นักเรียน'!K85+'ประเมิน 5 ด้านครูที่ปรึกษา'!K85+'ประเมิน 5 ด้านผู้ปกครอง'!K85)&lt;=18,"เสี่ยง","มีปัญหา"))</f>
        <v>#VALUE!</v>
      </c>
      <c r="J85" s="107" t="e">
        <f>IF(('ประเมิน 5 ด้าน นักเรียน'!M85+'ประเมิน 5 ด้านครูที่ปรึกษา'!M85+'ประเมิน 5 ด้านผู้ปกครอง'!M85)&lt;=13,"ปกติ",IF(('ประเมิน 5 ด้าน นักเรียน'!M85+'ประเมิน 5 ด้านครูที่ปรึกษา'!M85+'ประเมิน 5 ด้านผู้ปกครอง'!M85)&lt;=10,"เสี่ยง","มีปัญหา"))</f>
        <v>#VALUE!</v>
      </c>
      <c r="K85" s="107" t="e">
        <f>IF(('ประเมิน 5 ด้าน นักเรียน'!O85+'ประเมิน 5 ด้านครูที่ปรึกษา'!O85+'ประเมิน 5 ด้านผู้ปกครอง'!O85)&lt;=46,"ปกติ",IF(('ประเมิน 5 ด้าน นักเรียน'!O85+'ประเมิน 5 ด้านครูที่ปรึกษา'!O85+'ประเมิน 5 ด้านผู้ปกครอง'!O85)&lt;=52,"เสี่ยง","มีปัญหา"))</f>
        <v>#VALUE!</v>
      </c>
      <c r="L85" s="107" t="e">
        <f>IF(('ประเมิน 5 ด้าน นักเรียน'!Q85+'ประเมิน 5 ด้านครูที่ปรึกษา'!Q85+'ประเมิน 5 ด้านผู้ปกครอง'!Q85)&gt;12,"มีจุดแข็ง","ไม่มีจุดแข็ง")</f>
        <v>#VALUE!</v>
      </c>
    </row>
    <row r="86" spans="1:12" ht="21.95" customHeight="1" x14ac:dyDescent="0.5">
      <c r="A86" s="49" t="str">
        <f>นักเรียนประเมิน!A86</f>
        <v>83</v>
      </c>
      <c r="B86" s="49">
        <f>นักเรียนประเมิน!B86</f>
        <v>0</v>
      </c>
      <c r="C86" s="50">
        <f>นักเรียนประเมิน!C86</f>
        <v>0</v>
      </c>
      <c r="D86" s="51">
        <f>นักเรียนประเมิน!D86</f>
        <v>0</v>
      </c>
      <c r="E86" s="52">
        <f>นักเรียนประเมิน!E86</f>
        <v>0</v>
      </c>
      <c r="F86" s="107" t="str">
        <f>ครูประเมินนักเรียน!F86</f>
        <v>หญิง</v>
      </c>
      <c r="G86" s="107" t="e">
        <f>IF(('ประเมิน 5 ด้าน นักเรียน'!G86+'ประเมิน 5 ด้านครูที่ปรึกษา'!G86+'ประเมิน 5 ด้านผู้ปกครอง'!G86)&lt;=11,"ปกติ",IF(('ประเมิน 5 ด้าน นักเรียน'!G86+'ประเมิน 5 ด้านครูที่ปรึกษา'!G86+'ประเมิน 5 ด้านผู้ปกครอง'!G86)&lt;=14,"เสี่ยง","มีปัญหา"))</f>
        <v>#VALUE!</v>
      </c>
      <c r="H86" s="107" t="e">
        <f>IF(('ประเมิน 5 ด้าน นักเรียน'!I86+'ประเมิน 5 ด้านครูที่ปรึกษา'!I86+'ประเมิน 5 ด้านผู้ปกครอง'!I86)&lt;=10,"ปกติ",IF(('ประเมิน 5 ด้าน นักเรียน'!I86+'ประเมิน 5 ด้านครูที่ปรึกษา'!I86+'ประเมิน 5 ด้านผู้ปกครอง'!I86)&lt;=13,"เสี่ยง","มีปัญหา"))</f>
        <v>#VALUE!</v>
      </c>
      <c r="I86" s="107" t="e">
        <f>IF(('ประเมิน 5 ด้าน นักเรียน'!K86+'ประเมิน 5 ด้านครูที่ปรึกษา'!K86+'ประเมิน 5 ด้านผู้ปกครอง'!K86)&lt;=15,"ปกติ",IF(('ประเมิน 5 ด้าน นักเรียน'!K86+'ประเมิน 5 ด้านครูที่ปรึกษา'!K86+'ประเมิน 5 ด้านผู้ปกครอง'!K86)&lt;=18,"เสี่ยง","มีปัญหา"))</f>
        <v>#VALUE!</v>
      </c>
      <c r="J86" s="107" t="e">
        <f>IF(('ประเมิน 5 ด้าน นักเรียน'!M86+'ประเมิน 5 ด้านครูที่ปรึกษา'!M86+'ประเมิน 5 ด้านผู้ปกครอง'!M86)&lt;=13,"ปกติ",IF(('ประเมิน 5 ด้าน นักเรียน'!M86+'ประเมิน 5 ด้านครูที่ปรึกษา'!M86+'ประเมิน 5 ด้านผู้ปกครอง'!M86)&lt;=10,"เสี่ยง","มีปัญหา"))</f>
        <v>#VALUE!</v>
      </c>
      <c r="K86" s="107" t="e">
        <f>IF(('ประเมิน 5 ด้าน นักเรียน'!O86+'ประเมิน 5 ด้านครูที่ปรึกษา'!O86+'ประเมิน 5 ด้านผู้ปกครอง'!O86)&lt;=46,"ปกติ",IF(('ประเมิน 5 ด้าน นักเรียน'!O86+'ประเมิน 5 ด้านครูที่ปรึกษา'!O86+'ประเมิน 5 ด้านผู้ปกครอง'!O86)&lt;=52,"เสี่ยง","มีปัญหา"))</f>
        <v>#VALUE!</v>
      </c>
      <c r="L86" s="107" t="e">
        <f>IF(('ประเมิน 5 ด้าน นักเรียน'!Q86+'ประเมิน 5 ด้านครูที่ปรึกษา'!Q86+'ประเมิน 5 ด้านผู้ปกครอง'!Q86)&gt;12,"มีจุดแข็ง","ไม่มีจุดแข็ง")</f>
        <v>#VALUE!</v>
      </c>
    </row>
    <row r="87" spans="1:12" ht="21.95" customHeight="1" x14ac:dyDescent="0.5">
      <c r="A87" s="49" t="str">
        <f>นักเรียนประเมิน!A87</f>
        <v>84</v>
      </c>
      <c r="B87" s="49">
        <f>นักเรียนประเมิน!B87</f>
        <v>0</v>
      </c>
      <c r="C87" s="50">
        <f>นักเรียนประเมิน!C87</f>
        <v>0</v>
      </c>
      <c r="D87" s="51">
        <f>นักเรียนประเมิน!D87</f>
        <v>0</v>
      </c>
      <c r="E87" s="52">
        <f>นักเรียนประเมิน!E87</f>
        <v>0</v>
      </c>
      <c r="F87" s="107" t="str">
        <f>ครูประเมินนักเรียน!F87</f>
        <v>หญิง</v>
      </c>
      <c r="G87" s="107" t="e">
        <f>IF(('ประเมิน 5 ด้าน นักเรียน'!G87+'ประเมิน 5 ด้านครูที่ปรึกษา'!G87+'ประเมิน 5 ด้านผู้ปกครอง'!G87)&lt;=11,"ปกติ",IF(('ประเมิน 5 ด้าน นักเรียน'!G87+'ประเมิน 5 ด้านครูที่ปรึกษา'!G87+'ประเมิน 5 ด้านผู้ปกครอง'!G87)&lt;=14,"เสี่ยง","มีปัญหา"))</f>
        <v>#VALUE!</v>
      </c>
      <c r="H87" s="107" t="e">
        <f>IF(('ประเมิน 5 ด้าน นักเรียน'!I87+'ประเมิน 5 ด้านครูที่ปรึกษา'!I87+'ประเมิน 5 ด้านผู้ปกครอง'!I87)&lt;=10,"ปกติ",IF(('ประเมิน 5 ด้าน นักเรียน'!I87+'ประเมิน 5 ด้านครูที่ปรึกษา'!I87+'ประเมิน 5 ด้านผู้ปกครอง'!I87)&lt;=13,"เสี่ยง","มีปัญหา"))</f>
        <v>#VALUE!</v>
      </c>
      <c r="I87" s="107" t="e">
        <f>IF(('ประเมิน 5 ด้าน นักเรียน'!K87+'ประเมิน 5 ด้านครูที่ปรึกษา'!K87+'ประเมิน 5 ด้านผู้ปกครอง'!K87)&lt;=15,"ปกติ",IF(('ประเมิน 5 ด้าน นักเรียน'!K87+'ประเมิน 5 ด้านครูที่ปรึกษา'!K87+'ประเมิน 5 ด้านผู้ปกครอง'!K87)&lt;=18,"เสี่ยง","มีปัญหา"))</f>
        <v>#VALUE!</v>
      </c>
      <c r="J87" s="107" t="e">
        <f>IF(('ประเมิน 5 ด้าน นักเรียน'!M87+'ประเมิน 5 ด้านครูที่ปรึกษา'!M87+'ประเมิน 5 ด้านผู้ปกครอง'!M87)&lt;=13,"ปกติ",IF(('ประเมิน 5 ด้าน นักเรียน'!M87+'ประเมิน 5 ด้านครูที่ปรึกษา'!M87+'ประเมิน 5 ด้านผู้ปกครอง'!M87)&lt;=10,"เสี่ยง","มีปัญหา"))</f>
        <v>#VALUE!</v>
      </c>
      <c r="K87" s="107" t="e">
        <f>IF(('ประเมิน 5 ด้าน นักเรียน'!O87+'ประเมิน 5 ด้านครูที่ปรึกษา'!O87+'ประเมิน 5 ด้านผู้ปกครอง'!O87)&lt;=46,"ปกติ",IF(('ประเมิน 5 ด้าน นักเรียน'!O87+'ประเมิน 5 ด้านครูที่ปรึกษา'!O87+'ประเมิน 5 ด้านผู้ปกครอง'!O87)&lt;=52,"เสี่ยง","มีปัญหา"))</f>
        <v>#VALUE!</v>
      </c>
      <c r="L87" s="107" t="e">
        <f>IF(('ประเมิน 5 ด้าน นักเรียน'!Q87+'ประเมิน 5 ด้านครูที่ปรึกษา'!Q87+'ประเมิน 5 ด้านผู้ปกครอง'!Q87)&gt;12,"มีจุดแข็ง","ไม่มีจุดแข็ง")</f>
        <v>#VALUE!</v>
      </c>
    </row>
    <row r="88" spans="1:12" ht="21.95" customHeight="1" x14ac:dyDescent="0.5">
      <c r="A88" s="49" t="str">
        <f>นักเรียนประเมิน!A88</f>
        <v>85</v>
      </c>
      <c r="B88" s="49">
        <f>นักเรียนประเมิน!B88</f>
        <v>0</v>
      </c>
      <c r="C88" s="50">
        <f>นักเรียนประเมิน!C88</f>
        <v>0</v>
      </c>
      <c r="D88" s="51">
        <f>นักเรียนประเมิน!D88</f>
        <v>0</v>
      </c>
      <c r="E88" s="52">
        <f>นักเรียนประเมิน!E88</f>
        <v>0</v>
      </c>
      <c r="F88" s="107" t="str">
        <f>ครูประเมินนักเรียน!F88</f>
        <v>หญิง</v>
      </c>
      <c r="G88" s="107" t="e">
        <f>IF(('ประเมิน 5 ด้าน นักเรียน'!G88+'ประเมิน 5 ด้านครูที่ปรึกษา'!G88+'ประเมิน 5 ด้านผู้ปกครอง'!G88)&lt;=11,"ปกติ",IF(('ประเมิน 5 ด้าน นักเรียน'!G88+'ประเมิน 5 ด้านครูที่ปรึกษา'!G88+'ประเมิน 5 ด้านผู้ปกครอง'!G88)&lt;=14,"เสี่ยง","มีปัญหา"))</f>
        <v>#VALUE!</v>
      </c>
      <c r="H88" s="107" t="e">
        <f>IF(('ประเมิน 5 ด้าน นักเรียน'!I88+'ประเมิน 5 ด้านครูที่ปรึกษา'!I88+'ประเมิน 5 ด้านผู้ปกครอง'!I88)&lt;=10,"ปกติ",IF(('ประเมิน 5 ด้าน นักเรียน'!I88+'ประเมิน 5 ด้านครูที่ปรึกษา'!I88+'ประเมิน 5 ด้านผู้ปกครอง'!I88)&lt;=13,"เสี่ยง","มีปัญหา"))</f>
        <v>#VALUE!</v>
      </c>
      <c r="I88" s="107" t="e">
        <f>IF(('ประเมิน 5 ด้าน นักเรียน'!K88+'ประเมิน 5 ด้านครูที่ปรึกษา'!K88+'ประเมิน 5 ด้านผู้ปกครอง'!K88)&lt;=15,"ปกติ",IF(('ประเมิน 5 ด้าน นักเรียน'!K88+'ประเมิน 5 ด้านครูที่ปรึกษา'!K88+'ประเมิน 5 ด้านผู้ปกครอง'!K88)&lt;=18,"เสี่ยง","มีปัญหา"))</f>
        <v>#VALUE!</v>
      </c>
      <c r="J88" s="107" t="e">
        <f>IF(('ประเมิน 5 ด้าน นักเรียน'!M88+'ประเมิน 5 ด้านครูที่ปรึกษา'!M88+'ประเมิน 5 ด้านผู้ปกครอง'!M88)&lt;=13,"ปกติ",IF(('ประเมิน 5 ด้าน นักเรียน'!M88+'ประเมิน 5 ด้านครูที่ปรึกษา'!M88+'ประเมิน 5 ด้านผู้ปกครอง'!M88)&lt;=10,"เสี่ยง","มีปัญหา"))</f>
        <v>#VALUE!</v>
      </c>
      <c r="K88" s="107" t="e">
        <f>IF(('ประเมิน 5 ด้าน นักเรียน'!O88+'ประเมิน 5 ด้านครูที่ปรึกษา'!O88+'ประเมิน 5 ด้านผู้ปกครอง'!O88)&lt;=46,"ปกติ",IF(('ประเมิน 5 ด้าน นักเรียน'!O88+'ประเมิน 5 ด้านครูที่ปรึกษา'!O88+'ประเมิน 5 ด้านผู้ปกครอง'!O88)&lt;=52,"เสี่ยง","มีปัญหา"))</f>
        <v>#VALUE!</v>
      </c>
      <c r="L88" s="107" t="e">
        <f>IF(('ประเมิน 5 ด้าน นักเรียน'!Q88+'ประเมิน 5 ด้านครูที่ปรึกษา'!Q88+'ประเมิน 5 ด้านผู้ปกครอง'!Q88)&gt;12,"มีจุดแข็ง","ไม่มีจุดแข็ง")</f>
        <v>#VALUE!</v>
      </c>
    </row>
    <row r="89" spans="1:12" ht="21.95" customHeight="1" x14ac:dyDescent="0.5">
      <c r="A89" s="49" t="str">
        <f>นักเรียนประเมิน!A89</f>
        <v>86</v>
      </c>
      <c r="B89" s="49">
        <f>นักเรียนประเมิน!B89</f>
        <v>0</v>
      </c>
      <c r="C89" s="50">
        <f>นักเรียนประเมิน!C89</f>
        <v>0</v>
      </c>
      <c r="D89" s="51">
        <f>นักเรียนประเมิน!D89</f>
        <v>0</v>
      </c>
      <c r="E89" s="52">
        <f>นักเรียนประเมิน!E89</f>
        <v>0</v>
      </c>
      <c r="F89" s="107" t="str">
        <f>ครูประเมินนักเรียน!F89</f>
        <v>หญิง</v>
      </c>
      <c r="G89" s="107" t="e">
        <f>IF(('ประเมิน 5 ด้าน นักเรียน'!G89+'ประเมิน 5 ด้านครูที่ปรึกษา'!G89+'ประเมิน 5 ด้านผู้ปกครอง'!G89)&lt;=11,"ปกติ",IF(('ประเมิน 5 ด้าน นักเรียน'!G89+'ประเมิน 5 ด้านครูที่ปรึกษา'!G89+'ประเมิน 5 ด้านผู้ปกครอง'!G89)&lt;=14,"เสี่ยง","มีปัญหา"))</f>
        <v>#VALUE!</v>
      </c>
      <c r="H89" s="107" t="e">
        <f>IF(('ประเมิน 5 ด้าน นักเรียน'!I89+'ประเมิน 5 ด้านครูที่ปรึกษา'!I89+'ประเมิน 5 ด้านผู้ปกครอง'!I89)&lt;=10,"ปกติ",IF(('ประเมิน 5 ด้าน นักเรียน'!I89+'ประเมิน 5 ด้านครูที่ปรึกษา'!I89+'ประเมิน 5 ด้านผู้ปกครอง'!I89)&lt;=13,"เสี่ยง","มีปัญหา"))</f>
        <v>#VALUE!</v>
      </c>
      <c r="I89" s="107" t="e">
        <f>IF(('ประเมิน 5 ด้าน นักเรียน'!K89+'ประเมิน 5 ด้านครูที่ปรึกษา'!K89+'ประเมิน 5 ด้านผู้ปกครอง'!K89)&lt;=15,"ปกติ",IF(('ประเมิน 5 ด้าน นักเรียน'!K89+'ประเมิน 5 ด้านครูที่ปรึกษา'!K89+'ประเมิน 5 ด้านผู้ปกครอง'!K89)&lt;=18,"เสี่ยง","มีปัญหา"))</f>
        <v>#VALUE!</v>
      </c>
      <c r="J89" s="107" t="e">
        <f>IF(('ประเมิน 5 ด้าน นักเรียน'!M89+'ประเมิน 5 ด้านครูที่ปรึกษา'!M89+'ประเมิน 5 ด้านผู้ปกครอง'!M89)&lt;=13,"ปกติ",IF(('ประเมิน 5 ด้าน นักเรียน'!M89+'ประเมิน 5 ด้านครูที่ปรึกษา'!M89+'ประเมิน 5 ด้านผู้ปกครอง'!M89)&lt;=10,"เสี่ยง","มีปัญหา"))</f>
        <v>#VALUE!</v>
      </c>
      <c r="K89" s="107" t="e">
        <f>IF(('ประเมิน 5 ด้าน นักเรียน'!O89+'ประเมิน 5 ด้านครูที่ปรึกษา'!O89+'ประเมิน 5 ด้านผู้ปกครอง'!O89)&lt;=46,"ปกติ",IF(('ประเมิน 5 ด้าน นักเรียน'!O89+'ประเมิน 5 ด้านครูที่ปรึกษา'!O89+'ประเมิน 5 ด้านผู้ปกครอง'!O89)&lt;=52,"เสี่ยง","มีปัญหา"))</f>
        <v>#VALUE!</v>
      </c>
      <c r="L89" s="107" t="e">
        <f>IF(('ประเมิน 5 ด้าน นักเรียน'!Q89+'ประเมิน 5 ด้านครูที่ปรึกษา'!Q89+'ประเมิน 5 ด้านผู้ปกครอง'!Q89)&gt;12,"มีจุดแข็ง","ไม่มีจุดแข็ง")</f>
        <v>#VALUE!</v>
      </c>
    </row>
    <row r="90" spans="1:12" ht="21.95" customHeight="1" x14ac:dyDescent="0.5">
      <c r="A90" s="49" t="str">
        <f>นักเรียนประเมิน!A90</f>
        <v>87</v>
      </c>
      <c r="B90" s="49">
        <f>นักเรียนประเมิน!B90</f>
        <v>0</v>
      </c>
      <c r="C90" s="50">
        <f>นักเรียนประเมิน!C90</f>
        <v>0</v>
      </c>
      <c r="D90" s="51">
        <f>นักเรียนประเมิน!D90</f>
        <v>0</v>
      </c>
      <c r="E90" s="52">
        <f>นักเรียนประเมิน!E90</f>
        <v>0</v>
      </c>
      <c r="F90" s="107" t="str">
        <f>ครูประเมินนักเรียน!F90</f>
        <v>หญิง</v>
      </c>
      <c r="G90" s="107" t="e">
        <f>IF(('ประเมิน 5 ด้าน นักเรียน'!G90+'ประเมิน 5 ด้านครูที่ปรึกษา'!G90+'ประเมิน 5 ด้านผู้ปกครอง'!G90)&lt;=11,"ปกติ",IF(('ประเมิน 5 ด้าน นักเรียน'!G90+'ประเมิน 5 ด้านครูที่ปรึกษา'!G90+'ประเมิน 5 ด้านผู้ปกครอง'!G90)&lt;=14,"เสี่ยง","มีปัญหา"))</f>
        <v>#VALUE!</v>
      </c>
      <c r="H90" s="107" t="e">
        <f>IF(('ประเมิน 5 ด้าน นักเรียน'!I90+'ประเมิน 5 ด้านครูที่ปรึกษา'!I90+'ประเมิน 5 ด้านผู้ปกครอง'!I90)&lt;=10,"ปกติ",IF(('ประเมิน 5 ด้าน นักเรียน'!I90+'ประเมิน 5 ด้านครูที่ปรึกษา'!I90+'ประเมิน 5 ด้านผู้ปกครอง'!I90)&lt;=13,"เสี่ยง","มีปัญหา"))</f>
        <v>#VALUE!</v>
      </c>
      <c r="I90" s="107" t="e">
        <f>IF(('ประเมิน 5 ด้าน นักเรียน'!K90+'ประเมิน 5 ด้านครูที่ปรึกษา'!K90+'ประเมิน 5 ด้านผู้ปกครอง'!K90)&lt;=15,"ปกติ",IF(('ประเมิน 5 ด้าน นักเรียน'!K90+'ประเมิน 5 ด้านครูที่ปรึกษา'!K90+'ประเมิน 5 ด้านผู้ปกครอง'!K90)&lt;=18,"เสี่ยง","มีปัญหา"))</f>
        <v>#VALUE!</v>
      </c>
      <c r="J90" s="107" t="e">
        <f>IF(('ประเมิน 5 ด้าน นักเรียน'!M90+'ประเมิน 5 ด้านครูที่ปรึกษา'!M90+'ประเมิน 5 ด้านผู้ปกครอง'!M90)&lt;=13,"ปกติ",IF(('ประเมิน 5 ด้าน นักเรียน'!M90+'ประเมิน 5 ด้านครูที่ปรึกษา'!M90+'ประเมิน 5 ด้านผู้ปกครอง'!M90)&lt;=10,"เสี่ยง","มีปัญหา"))</f>
        <v>#VALUE!</v>
      </c>
      <c r="K90" s="107" t="e">
        <f>IF(('ประเมิน 5 ด้าน นักเรียน'!O90+'ประเมิน 5 ด้านครูที่ปรึกษา'!O90+'ประเมิน 5 ด้านผู้ปกครอง'!O90)&lt;=46,"ปกติ",IF(('ประเมิน 5 ด้าน นักเรียน'!O90+'ประเมิน 5 ด้านครูที่ปรึกษา'!O90+'ประเมิน 5 ด้านผู้ปกครอง'!O90)&lt;=52,"เสี่ยง","มีปัญหา"))</f>
        <v>#VALUE!</v>
      </c>
      <c r="L90" s="107" t="e">
        <f>IF(('ประเมิน 5 ด้าน นักเรียน'!Q90+'ประเมิน 5 ด้านครูที่ปรึกษา'!Q90+'ประเมิน 5 ด้านผู้ปกครอง'!Q90)&gt;12,"มีจุดแข็ง","ไม่มีจุดแข็ง")</f>
        <v>#VALUE!</v>
      </c>
    </row>
    <row r="91" spans="1:12" ht="21.95" customHeight="1" x14ac:dyDescent="0.5">
      <c r="A91" s="49" t="str">
        <f>นักเรียนประเมิน!A91</f>
        <v>88</v>
      </c>
      <c r="B91" s="49">
        <f>นักเรียนประเมิน!B91</f>
        <v>0</v>
      </c>
      <c r="C91" s="50">
        <f>นักเรียนประเมิน!C91</f>
        <v>0</v>
      </c>
      <c r="D91" s="51">
        <f>นักเรียนประเมิน!D91</f>
        <v>0</v>
      </c>
      <c r="E91" s="52">
        <f>นักเรียนประเมิน!E91</f>
        <v>0</v>
      </c>
      <c r="F91" s="107" t="str">
        <f>ครูประเมินนักเรียน!F91</f>
        <v>หญิง</v>
      </c>
      <c r="G91" s="107" t="e">
        <f>IF(('ประเมิน 5 ด้าน นักเรียน'!G91+'ประเมิน 5 ด้านครูที่ปรึกษา'!G91+'ประเมิน 5 ด้านผู้ปกครอง'!G91)&lt;=11,"ปกติ",IF(('ประเมิน 5 ด้าน นักเรียน'!G91+'ประเมิน 5 ด้านครูที่ปรึกษา'!G91+'ประเมิน 5 ด้านผู้ปกครอง'!G91)&lt;=14,"เสี่ยง","มีปัญหา"))</f>
        <v>#VALUE!</v>
      </c>
      <c r="H91" s="107" t="e">
        <f>IF(('ประเมิน 5 ด้าน นักเรียน'!I91+'ประเมิน 5 ด้านครูที่ปรึกษา'!I91+'ประเมิน 5 ด้านผู้ปกครอง'!I91)&lt;=10,"ปกติ",IF(('ประเมิน 5 ด้าน นักเรียน'!I91+'ประเมิน 5 ด้านครูที่ปรึกษา'!I91+'ประเมิน 5 ด้านผู้ปกครอง'!I91)&lt;=13,"เสี่ยง","มีปัญหา"))</f>
        <v>#VALUE!</v>
      </c>
      <c r="I91" s="107" t="e">
        <f>IF(('ประเมิน 5 ด้าน นักเรียน'!K91+'ประเมิน 5 ด้านครูที่ปรึกษา'!K91+'ประเมิน 5 ด้านผู้ปกครอง'!K91)&lt;=15,"ปกติ",IF(('ประเมิน 5 ด้าน นักเรียน'!K91+'ประเมิน 5 ด้านครูที่ปรึกษา'!K91+'ประเมิน 5 ด้านผู้ปกครอง'!K91)&lt;=18,"เสี่ยง","มีปัญหา"))</f>
        <v>#VALUE!</v>
      </c>
      <c r="J91" s="107" t="e">
        <f>IF(('ประเมิน 5 ด้าน นักเรียน'!M91+'ประเมิน 5 ด้านครูที่ปรึกษา'!M91+'ประเมิน 5 ด้านผู้ปกครอง'!M91)&lt;=13,"ปกติ",IF(('ประเมิน 5 ด้าน นักเรียน'!M91+'ประเมิน 5 ด้านครูที่ปรึกษา'!M91+'ประเมิน 5 ด้านผู้ปกครอง'!M91)&lt;=10,"เสี่ยง","มีปัญหา"))</f>
        <v>#VALUE!</v>
      </c>
      <c r="K91" s="107" t="e">
        <f>IF(('ประเมิน 5 ด้าน นักเรียน'!O91+'ประเมิน 5 ด้านครูที่ปรึกษา'!O91+'ประเมิน 5 ด้านผู้ปกครอง'!O91)&lt;=46,"ปกติ",IF(('ประเมิน 5 ด้าน นักเรียน'!O91+'ประเมิน 5 ด้านครูที่ปรึกษา'!O91+'ประเมิน 5 ด้านผู้ปกครอง'!O91)&lt;=52,"เสี่ยง","มีปัญหา"))</f>
        <v>#VALUE!</v>
      </c>
      <c r="L91" s="107" t="e">
        <f>IF(('ประเมิน 5 ด้าน นักเรียน'!Q91+'ประเมิน 5 ด้านครูที่ปรึกษา'!Q91+'ประเมิน 5 ด้านผู้ปกครอง'!Q91)&gt;12,"มีจุดแข็ง","ไม่มีจุดแข็ง")</f>
        <v>#VALUE!</v>
      </c>
    </row>
    <row r="92" spans="1:12" ht="21.95" customHeight="1" x14ac:dyDescent="0.5">
      <c r="A92" s="49" t="str">
        <f>นักเรียนประเมิน!A92</f>
        <v>89</v>
      </c>
      <c r="B92" s="49">
        <f>นักเรียนประเมิน!B92</f>
        <v>0</v>
      </c>
      <c r="C92" s="50">
        <f>นักเรียนประเมิน!C92</f>
        <v>0</v>
      </c>
      <c r="D92" s="51">
        <f>นักเรียนประเมิน!D92</f>
        <v>0</v>
      </c>
      <c r="E92" s="52">
        <f>นักเรียนประเมิน!E92</f>
        <v>0</v>
      </c>
      <c r="F92" s="107" t="str">
        <f>ครูประเมินนักเรียน!F92</f>
        <v>หญิง</v>
      </c>
      <c r="G92" s="107" t="e">
        <f>IF(('ประเมิน 5 ด้าน นักเรียน'!G92+'ประเมิน 5 ด้านครูที่ปรึกษา'!G92+'ประเมิน 5 ด้านผู้ปกครอง'!G92)&lt;=11,"ปกติ",IF(('ประเมิน 5 ด้าน นักเรียน'!G92+'ประเมิน 5 ด้านครูที่ปรึกษา'!G92+'ประเมิน 5 ด้านผู้ปกครอง'!G92)&lt;=14,"เสี่ยง","มีปัญหา"))</f>
        <v>#VALUE!</v>
      </c>
      <c r="H92" s="107" t="e">
        <f>IF(('ประเมิน 5 ด้าน นักเรียน'!I92+'ประเมิน 5 ด้านครูที่ปรึกษา'!I92+'ประเมิน 5 ด้านผู้ปกครอง'!I92)&lt;=10,"ปกติ",IF(('ประเมิน 5 ด้าน นักเรียน'!I92+'ประเมิน 5 ด้านครูที่ปรึกษา'!I92+'ประเมิน 5 ด้านผู้ปกครอง'!I92)&lt;=13,"เสี่ยง","มีปัญหา"))</f>
        <v>#VALUE!</v>
      </c>
      <c r="I92" s="107" t="e">
        <f>IF(('ประเมิน 5 ด้าน นักเรียน'!K92+'ประเมิน 5 ด้านครูที่ปรึกษา'!K92+'ประเมิน 5 ด้านผู้ปกครอง'!K92)&lt;=15,"ปกติ",IF(('ประเมิน 5 ด้าน นักเรียน'!K92+'ประเมิน 5 ด้านครูที่ปรึกษา'!K92+'ประเมิน 5 ด้านผู้ปกครอง'!K92)&lt;=18,"เสี่ยง","มีปัญหา"))</f>
        <v>#VALUE!</v>
      </c>
      <c r="J92" s="107" t="e">
        <f>IF(('ประเมิน 5 ด้าน นักเรียน'!M92+'ประเมิน 5 ด้านครูที่ปรึกษา'!M92+'ประเมิน 5 ด้านผู้ปกครอง'!M92)&lt;=13,"ปกติ",IF(('ประเมิน 5 ด้าน นักเรียน'!M92+'ประเมิน 5 ด้านครูที่ปรึกษา'!M92+'ประเมิน 5 ด้านผู้ปกครอง'!M92)&lt;=10,"เสี่ยง","มีปัญหา"))</f>
        <v>#VALUE!</v>
      </c>
      <c r="K92" s="107" t="e">
        <f>IF(('ประเมิน 5 ด้าน นักเรียน'!O92+'ประเมิน 5 ด้านครูที่ปรึกษา'!O92+'ประเมิน 5 ด้านผู้ปกครอง'!O92)&lt;=46,"ปกติ",IF(('ประเมิน 5 ด้าน นักเรียน'!O92+'ประเมิน 5 ด้านครูที่ปรึกษา'!O92+'ประเมิน 5 ด้านผู้ปกครอง'!O92)&lt;=52,"เสี่ยง","มีปัญหา"))</f>
        <v>#VALUE!</v>
      </c>
      <c r="L92" s="107" t="e">
        <f>IF(('ประเมิน 5 ด้าน นักเรียน'!Q92+'ประเมิน 5 ด้านครูที่ปรึกษา'!Q92+'ประเมิน 5 ด้านผู้ปกครอง'!Q92)&gt;12,"มีจุดแข็ง","ไม่มีจุดแข็ง")</f>
        <v>#VALUE!</v>
      </c>
    </row>
    <row r="93" spans="1:12" ht="21.95" customHeight="1" x14ac:dyDescent="0.5">
      <c r="A93" s="49" t="str">
        <f>นักเรียนประเมิน!A93</f>
        <v>90</v>
      </c>
      <c r="B93" s="49">
        <f>นักเรียนประเมิน!B93</f>
        <v>0</v>
      </c>
      <c r="C93" s="50">
        <f>นักเรียนประเมิน!C93</f>
        <v>0</v>
      </c>
      <c r="D93" s="51">
        <f>นักเรียนประเมิน!D93</f>
        <v>0</v>
      </c>
      <c r="E93" s="52">
        <f>นักเรียนประเมิน!E93</f>
        <v>0</v>
      </c>
      <c r="F93" s="107" t="str">
        <f>ครูประเมินนักเรียน!F93</f>
        <v>หญิง</v>
      </c>
      <c r="G93" s="107" t="e">
        <f>IF(('ประเมิน 5 ด้าน นักเรียน'!G93+'ประเมิน 5 ด้านครูที่ปรึกษา'!G93+'ประเมิน 5 ด้านผู้ปกครอง'!G93)&lt;=11,"ปกติ",IF(('ประเมิน 5 ด้าน นักเรียน'!G93+'ประเมิน 5 ด้านครูที่ปรึกษา'!G93+'ประเมิน 5 ด้านผู้ปกครอง'!G93)&lt;=14,"เสี่ยง","มีปัญหา"))</f>
        <v>#VALUE!</v>
      </c>
      <c r="H93" s="107" t="e">
        <f>IF(('ประเมิน 5 ด้าน นักเรียน'!I93+'ประเมิน 5 ด้านครูที่ปรึกษา'!I93+'ประเมิน 5 ด้านผู้ปกครอง'!I93)&lt;=10,"ปกติ",IF(('ประเมิน 5 ด้าน นักเรียน'!I93+'ประเมิน 5 ด้านครูที่ปรึกษา'!I93+'ประเมิน 5 ด้านผู้ปกครอง'!I93)&lt;=13,"เสี่ยง","มีปัญหา"))</f>
        <v>#VALUE!</v>
      </c>
      <c r="I93" s="107" t="e">
        <f>IF(('ประเมิน 5 ด้าน นักเรียน'!K93+'ประเมิน 5 ด้านครูที่ปรึกษา'!K93+'ประเมิน 5 ด้านผู้ปกครอง'!K93)&lt;=15,"ปกติ",IF(('ประเมิน 5 ด้าน นักเรียน'!K93+'ประเมิน 5 ด้านครูที่ปรึกษา'!K93+'ประเมิน 5 ด้านผู้ปกครอง'!K93)&lt;=18,"เสี่ยง","มีปัญหา"))</f>
        <v>#VALUE!</v>
      </c>
      <c r="J93" s="107" t="e">
        <f>IF(('ประเมิน 5 ด้าน นักเรียน'!M93+'ประเมิน 5 ด้านครูที่ปรึกษา'!M93+'ประเมิน 5 ด้านผู้ปกครอง'!M93)&lt;=13,"ปกติ",IF(('ประเมิน 5 ด้าน นักเรียน'!M93+'ประเมิน 5 ด้านครูที่ปรึกษา'!M93+'ประเมิน 5 ด้านผู้ปกครอง'!M93)&lt;=10,"เสี่ยง","มีปัญหา"))</f>
        <v>#VALUE!</v>
      </c>
      <c r="K93" s="107" t="e">
        <f>IF(('ประเมิน 5 ด้าน นักเรียน'!O93+'ประเมิน 5 ด้านครูที่ปรึกษา'!O93+'ประเมิน 5 ด้านผู้ปกครอง'!O93)&lt;=46,"ปกติ",IF(('ประเมิน 5 ด้าน นักเรียน'!O93+'ประเมิน 5 ด้านครูที่ปรึกษา'!O93+'ประเมิน 5 ด้านผู้ปกครอง'!O93)&lt;=52,"เสี่ยง","มีปัญหา"))</f>
        <v>#VALUE!</v>
      </c>
      <c r="L93" s="107" t="e">
        <f>IF(('ประเมิน 5 ด้าน นักเรียน'!Q93+'ประเมิน 5 ด้านครูที่ปรึกษา'!Q93+'ประเมิน 5 ด้านผู้ปกครอง'!Q93)&gt;12,"มีจุดแข็ง","ไม่มีจุดแข็ง")</f>
        <v>#VALUE!</v>
      </c>
    </row>
    <row r="94" spans="1:12" ht="21.95" customHeight="1" x14ac:dyDescent="0.5">
      <c r="A94" s="49" t="str">
        <f>นักเรียนประเมิน!A94</f>
        <v>91</v>
      </c>
      <c r="B94" s="49">
        <f>นักเรียนประเมิน!B94</f>
        <v>0</v>
      </c>
      <c r="C94" s="50">
        <f>นักเรียนประเมิน!C94</f>
        <v>0</v>
      </c>
      <c r="D94" s="51">
        <f>นักเรียนประเมิน!D94</f>
        <v>0</v>
      </c>
      <c r="E94" s="52">
        <f>นักเรียนประเมิน!E94</f>
        <v>0</v>
      </c>
      <c r="F94" s="107" t="str">
        <f>ครูประเมินนักเรียน!F94</f>
        <v>หญิง</v>
      </c>
      <c r="G94" s="107" t="e">
        <f>IF(('ประเมิน 5 ด้าน นักเรียน'!G94+'ประเมิน 5 ด้านครูที่ปรึกษา'!G94+'ประเมิน 5 ด้านผู้ปกครอง'!G94)&lt;=11,"ปกติ",IF(('ประเมิน 5 ด้าน นักเรียน'!G94+'ประเมิน 5 ด้านครูที่ปรึกษา'!G94+'ประเมิน 5 ด้านผู้ปกครอง'!G94)&lt;=14,"เสี่ยง","มีปัญหา"))</f>
        <v>#VALUE!</v>
      </c>
      <c r="H94" s="107" t="e">
        <f>IF(('ประเมิน 5 ด้าน นักเรียน'!I94+'ประเมิน 5 ด้านครูที่ปรึกษา'!I94+'ประเมิน 5 ด้านผู้ปกครอง'!I94)&lt;=10,"ปกติ",IF(('ประเมิน 5 ด้าน นักเรียน'!I94+'ประเมิน 5 ด้านครูที่ปรึกษา'!I94+'ประเมิน 5 ด้านผู้ปกครอง'!I94)&lt;=13,"เสี่ยง","มีปัญหา"))</f>
        <v>#VALUE!</v>
      </c>
      <c r="I94" s="107" t="e">
        <f>IF(('ประเมิน 5 ด้าน นักเรียน'!K94+'ประเมิน 5 ด้านครูที่ปรึกษา'!K94+'ประเมิน 5 ด้านผู้ปกครอง'!K94)&lt;=15,"ปกติ",IF(('ประเมิน 5 ด้าน นักเรียน'!K94+'ประเมิน 5 ด้านครูที่ปรึกษา'!K94+'ประเมิน 5 ด้านผู้ปกครอง'!K94)&lt;=18,"เสี่ยง","มีปัญหา"))</f>
        <v>#VALUE!</v>
      </c>
      <c r="J94" s="107" t="e">
        <f>IF(('ประเมิน 5 ด้าน นักเรียน'!M94+'ประเมิน 5 ด้านครูที่ปรึกษา'!M94+'ประเมิน 5 ด้านผู้ปกครอง'!M94)&lt;=13,"ปกติ",IF(('ประเมิน 5 ด้าน นักเรียน'!M94+'ประเมิน 5 ด้านครูที่ปรึกษา'!M94+'ประเมิน 5 ด้านผู้ปกครอง'!M94)&lt;=10,"เสี่ยง","มีปัญหา"))</f>
        <v>#VALUE!</v>
      </c>
      <c r="K94" s="107" t="e">
        <f>IF(('ประเมิน 5 ด้าน นักเรียน'!O94+'ประเมิน 5 ด้านครูที่ปรึกษา'!O94+'ประเมิน 5 ด้านผู้ปกครอง'!O94)&lt;=46,"ปกติ",IF(('ประเมิน 5 ด้าน นักเรียน'!O94+'ประเมิน 5 ด้านครูที่ปรึกษา'!O94+'ประเมิน 5 ด้านผู้ปกครอง'!O94)&lt;=52,"เสี่ยง","มีปัญหา"))</f>
        <v>#VALUE!</v>
      </c>
      <c r="L94" s="107" t="e">
        <f>IF(('ประเมิน 5 ด้าน นักเรียน'!Q94+'ประเมิน 5 ด้านครูที่ปรึกษา'!Q94+'ประเมิน 5 ด้านผู้ปกครอง'!Q94)&gt;12,"มีจุดแข็ง","ไม่มีจุดแข็ง")</f>
        <v>#VALUE!</v>
      </c>
    </row>
    <row r="95" spans="1:12" ht="21.95" customHeight="1" x14ac:dyDescent="0.5">
      <c r="A95" s="49" t="str">
        <f>นักเรียนประเมิน!A95</f>
        <v>92</v>
      </c>
      <c r="B95" s="49">
        <f>นักเรียนประเมิน!B95</f>
        <v>0</v>
      </c>
      <c r="C95" s="50">
        <f>นักเรียนประเมิน!C95</f>
        <v>0</v>
      </c>
      <c r="D95" s="51">
        <f>นักเรียนประเมิน!D95</f>
        <v>0</v>
      </c>
      <c r="E95" s="52">
        <f>นักเรียนประเมิน!E95</f>
        <v>0</v>
      </c>
      <c r="F95" s="107" t="str">
        <f>ครูประเมินนักเรียน!F95</f>
        <v>หญิง</v>
      </c>
      <c r="G95" s="107" t="e">
        <f>IF(('ประเมิน 5 ด้าน นักเรียน'!G95+'ประเมิน 5 ด้านครูที่ปรึกษา'!G95+'ประเมิน 5 ด้านผู้ปกครอง'!G95)&lt;=11,"ปกติ",IF(('ประเมิน 5 ด้าน นักเรียน'!G95+'ประเมิน 5 ด้านครูที่ปรึกษา'!G95+'ประเมิน 5 ด้านผู้ปกครอง'!G95)&lt;=14,"เสี่ยง","มีปัญหา"))</f>
        <v>#VALUE!</v>
      </c>
      <c r="H95" s="107" t="e">
        <f>IF(('ประเมิน 5 ด้าน นักเรียน'!I95+'ประเมิน 5 ด้านครูที่ปรึกษา'!I95+'ประเมิน 5 ด้านผู้ปกครอง'!I95)&lt;=10,"ปกติ",IF(('ประเมิน 5 ด้าน นักเรียน'!I95+'ประเมิน 5 ด้านครูที่ปรึกษา'!I95+'ประเมิน 5 ด้านผู้ปกครอง'!I95)&lt;=13,"เสี่ยง","มีปัญหา"))</f>
        <v>#VALUE!</v>
      </c>
      <c r="I95" s="107" t="e">
        <f>IF(('ประเมิน 5 ด้าน นักเรียน'!K95+'ประเมิน 5 ด้านครูที่ปรึกษา'!K95+'ประเมิน 5 ด้านผู้ปกครอง'!K95)&lt;=15,"ปกติ",IF(('ประเมิน 5 ด้าน นักเรียน'!K95+'ประเมิน 5 ด้านครูที่ปรึกษา'!K95+'ประเมิน 5 ด้านผู้ปกครอง'!K95)&lt;=18,"เสี่ยง","มีปัญหา"))</f>
        <v>#VALUE!</v>
      </c>
      <c r="J95" s="107" t="e">
        <f>IF(('ประเมิน 5 ด้าน นักเรียน'!M95+'ประเมิน 5 ด้านครูที่ปรึกษา'!M95+'ประเมิน 5 ด้านผู้ปกครอง'!M95)&lt;=13,"ปกติ",IF(('ประเมิน 5 ด้าน นักเรียน'!M95+'ประเมิน 5 ด้านครูที่ปรึกษา'!M95+'ประเมิน 5 ด้านผู้ปกครอง'!M95)&lt;=10,"เสี่ยง","มีปัญหา"))</f>
        <v>#VALUE!</v>
      </c>
      <c r="K95" s="107" t="e">
        <f>IF(('ประเมิน 5 ด้าน นักเรียน'!O95+'ประเมิน 5 ด้านครูที่ปรึกษา'!O95+'ประเมิน 5 ด้านผู้ปกครอง'!O95)&lt;=46,"ปกติ",IF(('ประเมิน 5 ด้าน นักเรียน'!O95+'ประเมิน 5 ด้านครูที่ปรึกษา'!O95+'ประเมิน 5 ด้านผู้ปกครอง'!O95)&lt;=52,"เสี่ยง","มีปัญหา"))</f>
        <v>#VALUE!</v>
      </c>
      <c r="L95" s="107" t="e">
        <f>IF(('ประเมิน 5 ด้าน นักเรียน'!Q95+'ประเมิน 5 ด้านครูที่ปรึกษา'!Q95+'ประเมิน 5 ด้านผู้ปกครอง'!Q95)&gt;12,"มีจุดแข็ง","ไม่มีจุดแข็ง")</f>
        <v>#VALUE!</v>
      </c>
    </row>
    <row r="96" spans="1:12" ht="21.95" customHeight="1" x14ac:dyDescent="0.5">
      <c r="A96" s="49" t="str">
        <f>นักเรียนประเมิน!A96</f>
        <v>93</v>
      </c>
      <c r="B96" s="49">
        <f>นักเรียนประเมิน!B96</f>
        <v>0</v>
      </c>
      <c r="C96" s="50">
        <f>นักเรียนประเมิน!C96</f>
        <v>0</v>
      </c>
      <c r="D96" s="51">
        <f>นักเรียนประเมิน!D96</f>
        <v>0</v>
      </c>
      <c r="E96" s="52">
        <f>นักเรียนประเมิน!E96</f>
        <v>0</v>
      </c>
      <c r="F96" s="107" t="str">
        <f>ครูประเมินนักเรียน!F96</f>
        <v>หญิง</v>
      </c>
      <c r="G96" s="107" t="e">
        <f>IF(('ประเมิน 5 ด้าน นักเรียน'!G96+'ประเมิน 5 ด้านครูที่ปรึกษา'!G96+'ประเมิน 5 ด้านผู้ปกครอง'!G96)&lt;=11,"ปกติ",IF(('ประเมิน 5 ด้าน นักเรียน'!G96+'ประเมิน 5 ด้านครูที่ปรึกษา'!G96+'ประเมิน 5 ด้านผู้ปกครอง'!G96)&lt;=14,"เสี่ยง","มีปัญหา"))</f>
        <v>#VALUE!</v>
      </c>
      <c r="H96" s="107" t="e">
        <f>IF(('ประเมิน 5 ด้าน นักเรียน'!I96+'ประเมิน 5 ด้านครูที่ปรึกษา'!I96+'ประเมิน 5 ด้านผู้ปกครอง'!I96)&lt;=10,"ปกติ",IF(('ประเมิน 5 ด้าน นักเรียน'!I96+'ประเมิน 5 ด้านครูที่ปรึกษา'!I96+'ประเมิน 5 ด้านผู้ปกครอง'!I96)&lt;=13,"เสี่ยง","มีปัญหา"))</f>
        <v>#VALUE!</v>
      </c>
      <c r="I96" s="107" t="e">
        <f>IF(('ประเมิน 5 ด้าน นักเรียน'!K96+'ประเมิน 5 ด้านครูที่ปรึกษา'!K96+'ประเมิน 5 ด้านผู้ปกครอง'!K96)&lt;=15,"ปกติ",IF(('ประเมิน 5 ด้าน นักเรียน'!K96+'ประเมิน 5 ด้านครูที่ปรึกษา'!K96+'ประเมิน 5 ด้านผู้ปกครอง'!K96)&lt;=18,"เสี่ยง","มีปัญหา"))</f>
        <v>#VALUE!</v>
      </c>
      <c r="J96" s="107" t="e">
        <f>IF(('ประเมิน 5 ด้าน นักเรียน'!M96+'ประเมิน 5 ด้านครูที่ปรึกษา'!M96+'ประเมิน 5 ด้านผู้ปกครอง'!M96)&lt;=13,"ปกติ",IF(('ประเมิน 5 ด้าน นักเรียน'!M96+'ประเมิน 5 ด้านครูที่ปรึกษา'!M96+'ประเมิน 5 ด้านผู้ปกครอง'!M96)&lt;=10,"เสี่ยง","มีปัญหา"))</f>
        <v>#VALUE!</v>
      </c>
      <c r="K96" s="107" t="e">
        <f>IF(('ประเมิน 5 ด้าน นักเรียน'!O96+'ประเมิน 5 ด้านครูที่ปรึกษา'!O96+'ประเมิน 5 ด้านผู้ปกครอง'!O96)&lt;=46,"ปกติ",IF(('ประเมิน 5 ด้าน นักเรียน'!O96+'ประเมิน 5 ด้านครูที่ปรึกษา'!O96+'ประเมิน 5 ด้านผู้ปกครอง'!O96)&lt;=52,"เสี่ยง","มีปัญหา"))</f>
        <v>#VALUE!</v>
      </c>
      <c r="L96" s="107" t="e">
        <f>IF(('ประเมิน 5 ด้าน นักเรียน'!Q96+'ประเมิน 5 ด้านครูที่ปรึกษา'!Q96+'ประเมิน 5 ด้านผู้ปกครอง'!Q96)&gt;12,"มีจุดแข็ง","ไม่มีจุดแข็ง")</f>
        <v>#VALUE!</v>
      </c>
    </row>
    <row r="97" spans="1:12" ht="21.95" customHeight="1" x14ac:dyDescent="0.5">
      <c r="A97" s="49" t="str">
        <f>นักเรียนประเมิน!A97</f>
        <v>94</v>
      </c>
      <c r="B97" s="49">
        <f>นักเรียนประเมิน!B97</f>
        <v>0</v>
      </c>
      <c r="C97" s="50">
        <f>นักเรียนประเมิน!C97</f>
        <v>0</v>
      </c>
      <c r="D97" s="51">
        <f>นักเรียนประเมิน!D97</f>
        <v>0</v>
      </c>
      <c r="E97" s="52">
        <f>นักเรียนประเมิน!E97</f>
        <v>0</v>
      </c>
      <c r="F97" s="107" t="str">
        <f>ครูประเมินนักเรียน!F97</f>
        <v>หญิง</v>
      </c>
      <c r="G97" s="107" t="e">
        <f>IF(('ประเมิน 5 ด้าน นักเรียน'!G97+'ประเมิน 5 ด้านครูที่ปรึกษา'!G97+'ประเมิน 5 ด้านผู้ปกครอง'!G97)&lt;=11,"ปกติ",IF(('ประเมิน 5 ด้าน นักเรียน'!G97+'ประเมิน 5 ด้านครูที่ปรึกษา'!G97+'ประเมิน 5 ด้านผู้ปกครอง'!G97)&lt;=14,"เสี่ยง","มีปัญหา"))</f>
        <v>#VALUE!</v>
      </c>
      <c r="H97" s="107" t="e">
        <f>IF(('ประเมิน 5 ด้าน นักเรียน'!I97+'ประเมิน 5 ด้านครูที่ปรึกษา'!I97+'ประเมิน 5 ด้านผู้ปกครอง'!I97)&lt;=10,"ปกติ",IF(('ประเมิน 5 ด้าน นักเรียน'!I97+'ประเมิน 5 ด้านครูที่ปรึกษา'!I97+'ประเมิน 5 ด้านผู้ปกครอง'!I97)&lt;=13,"เสี่ยง","มีปัญหา"))</f>
        <v>#VALUE!</v>
      </c>
      <c r="I97" s="107" t="e">
        <f>IF(('ประเมิน 5 ด้าน นักเรียน'!K97+'ประเมิน 5 ด้านครูที่ปรึกษา'!K97+'ประเมิน 5 ด้านผู้ปกครอง'!K97)&lt;=15,"ปกติ",IF(('ประเมิน 5 ด้าน นักเรียน'!K97+'ประเมิน 5 ด้านครูที่ปรึกษา'!K97+'ประเมิน 5 ด้านผู้ปกครอง'!K97)&lt;=18,"เสี่ยง","มีปัญหา"))</f>
        <v>#VALUE!</v>
      </c>
      <c r="J97" s="107" t="e">
        <f>IF(('ประเมิน 5 ด้าน นักเรียน'!M97+'ประเมิน 5 ด้านครูที่ปรึกษา'!M97+'ประเมิน 5 ด้านผู้ปกครอง'!M97)&lt;=13,"ปกติ",IF(('ประเมิน 5 ด้าน นักเรียน'!M97+'ประเมิน 5 ด้านครูที่ปรึกษา'!M97+'ประเมิน 5 ด้านผู้ปกครอง'!M97)&lt;=10,"เสี่ยง","มีปัญหา"))</f>
        <v>#VALUE!</v>
      </c>
      <c r="K97" s="107" t="e">
        <f>IF(('ประเมิน 5 ด้าน นักเรียน'!O97+'ประเมิน 5 ด้านครูที่ปรึกษา'!O97+'ประเมิน 5 ด้านผู้ปกครอง'!O97)&lt;=46,"ปกติ",IF(('ประเมิน 5 ด้าน นักเรียน'!O97+'ประเมิน 5 ด้านครูที่ปรึกษา'!O97+'ประเมิน 5 ด้านผู้ปกครอง'!O97)&lt;=52,"เสี่ยง","มีปัญหา"))</f>
        <v>#VALUE!</v>
      </c>
      <c r="L97" s="107" t="e">
        <f>IF(('ประเมิน 5 ด้าน นักเรียน'!Q97+'ประเมิน 5 ด้านครูที่ปรึกษา'!Q97+'ประเมิน 5 ด้านผู้ปกครอง'!Q97)&gt;12,"มีจุดแข็ง","ไม่มีจุดแข็ง")</f>
        <v>#VALUE!</v>
      </c>
    </row>
    <row r="98" spans="1:12" ht="21.95" customHeight="1" x14ac:dyDescent="0.5">
      <c r="A98" s="49" t="str">
        <f>นักเรียนประเมิน!A98</f>
        <v>95</v>
      </c>
      <c r="B98" s="49">
        <f>นักเรียนประเมิน!B98</f>
        <v>0</v>
      </c>
      <c r="C98" s="50">
        <f>นักเรียนประเมิน!C98</f>
        <v>0</v>
      </c>
      <c r="D98" s="51">
        <f>นักเรียนประเมิน!D98</f>
        <v>0</v>
      </c>
      <c r="E98" s="52">
        <f>นักเรียนประเมิน!E98</f>
        <v>0</v>
      </c>
      <c r="F98" s="107" t="str">
        <f>ครูประเมินนักเรียน!F98</f>
        <v>หญิง</v>
      </c>
      <c r="G98" s="107" t="e">
        <f>IF(('ประเมิน 5 ด้าน นักเรียน'!G98+'ประเมิน 5 ด้านครูที่ปรึกษา'!G98+'ประเมิน 5 ด้านผู้ปกครอง'!G98)&lt;=11,"ปกติ",IF(('ประเมิน 5 ด้าน นักเรียน'!G98+'ประเมิน 5 ด้านครูที่ปรึกษา'!G98+'ประเมิน 5 ด้านผู้ปกครอง'!G98)&lt;=14,"เสี่ยง","มีปัญหา"))</f>
        <v>#VALUE!</v>
      </c>
      <c r="H98" s="107" t="e">
        <f>IF(('ประเมิน 5 ด้าน นักเรียน'!I98+'ประเมิน 5 ด้านครูที่ปรึกษา'!I98+'ประเมิน 5 ด้านผู้ปกครอง'!I98)&lt;=10,"ปกติ",IF(('ประเมิน 5 ด้าน นักเรียน'!I98+'ประเมิน 5 ด้านครูที่ปรึกษา'!I98+'ประเมิน 5 ด้านผู้ปกครอง'!I98)&lt;=13,"เสี่ยง","มีปัญหา"))</f>
        <v>#VALUE!</v>
      </c>
      <c r="I98" s="107" t="e">
        <f>IF(('ประเมิน 5 ด้าน นักเรียน'!K98+'ประเมิน 5 ด้านครูที่ปรึกษา'!K98+'ประเมิน 5 ด้านผู้ปกครอง'!K98)&lt;=15,"ปกติ",IF(('ประเมิน 5 ด้าน นักเรียน'!K98+'ประเมิน 5 ด้านครูที่ปรึกษา'!K98+'ประเมิน 5 ด้านผู้ปกครอง'!K98)&lt;=18,"เสี่ยง","มีปัญหา"))</f>
        <v>#VALUE!</v>
      </c>
      <c r="J98" s="107" t="e">
        <f>IF(('ประเมิน 5 ด้าน นักเรียน'!M98+'ประเมิน 5 ด้านครูที่ปรึกษา'!M98+'ประเมิน 5 ด้านผู้ปกครอง'!M98)&lt;=13,"ปกติ",IF(('ประเมิน 5 ด้าน นักเรียน'!M98+'ประเมิน 5 ด้านครูที่ปรึกษา'!M98+'ประเมิน 5 ด้านผู้ปกครอง'!M98)&lt;=10,"เสี่ยง","มีปัญหา"))</f>
        <v>#VALUE!</v>
      </c>
      <c r="K98" s="107" t="e">
        <f>IF(('ประเมิน 5 ด้าน นักเรียน'!O98+'ประเมิน 5 ด้านครูที่ปรึกษา'!O98+'ประเมิน 5 ด้านผู้ปกครอง'!O98)&lt;=46,"ปกติ",IF(('ประเมิน 5 ด้าน นักเรียน'!O98+'ประเมิน 5 ด้านครูที่ปรึกษา'!O98+'ประเมิน 5 ด้านผู้ปกครอง'!O98)&lt;=52,"เสี่ยง","มีปัญหา"))</f>
        <v>#VALUE!</v>
      </c>
      <c r="L98" s="107" t="e">
        <f>IF(('ประเมิน 5 ด้าน นักเรียน'!Q98+'ประเมิน 5 ด้านครูที่ปรึกษา'!Q98+'ประเมิน 5 ด้านผู้ปกครอง'!Q98)&gt;12,"มีจุดแข็ง","ไม่มีจุดแข็ง")</f>
        <v>#VALUE!</v>
      </c>
    </row>
    <row r="99" spans="1:12" ht="21.95" customHeight="1" x14ac:dyDescent="0.5">
      <c r="A99" s="49" t="str">
        <f>นักเรียนประเมิน!A99</f>
        <v>96</v>
      </c>
      <c r="B99" s="49">
        <f>นักเรียนประเมิน!B99</f>
        <v>0</v>
      </c>
      <c r="C99" s="50">
        <f>นักเรียนประเมิน!C99</f>
        <v>0</v>
      </c>
      <c r="D99" s="51">
        <f>นักเรียนประเมิน!D99</f>
        <v>0</v>
      </c>
      <c r="E99" s="52">
        <f>นักเรียนประเมิน!E99</f>
        <v>0</v>
      </c>
      <c r="F99" s="107" t="str">
        <f>ครูประเมินนักเรียน!F99</f>
        <v>หญิง</v>
      </c>
      <c r="G99" s="107" t="e">
        <f>IF(('ประเมิน 5 ด้าน นักเรียน'!G99+'ประเมิน 5 ด้านครูที่ปรึกษา'!G99+'ประเมิน 5 ด้านผู้ปกครอง'!G99)&lt;=11,"ปกติ",IF(('ประเมิน 5 ด้าน นักเรียน'!G99+'ประเมิน 5 ด้านครูที่ปรึกษา'!G99+'ประเมิน 5 ด้านผู้ปกครอง'!G99)&lt;=14,"เสี่ยง","มีปัญหา"))</f>
        <v>#VALUE!</v>
      </c>
      <c r="H99" s="107" t="e">
        <f>IF(('ประเมิน 5 ด้าน นักเรียน'!I99+'ประเมิน 5 ด้านครูที่ปรึกษา'!I99+'ประเมิน 5 ด้านผู้ปกครอง'!I99)&lt;=10,"ปกติ",IF(('ประเมิน 5 ด้าน นักเรียน'!I99+'ประเมิน 5 ด้านครูที่ปรึกษา'!I99+'ประเมิน 5 ด้านผู้ปกครอง'!I99)&lt;=13,"เสี่ยง","มีปัญหา"))</f>
        <v>#VALUE!</v>
      </c>
      <c r="I99" s="107" t="e">
        <f>IF(('ประเมิน 5 ด้าน นักเรียน'!K99+'ประเมิน 5 ด้านครูที่ปรึกษา'!K99+'ประเมิน 5 ด้านผู้ปกครอง'!K99)&lt;=15,"ปกติ",IF(('ประเมิน 5 ด้าน นักเรียน'!K99+'ประเมิน 5 ด้านครูที่ปรึกษา'!K99+'ประเมิน 5 ด้านผู้ปกครอง'!K99)&lt;=18,"เสี่ยง","มีปัญหา"))</f>
        <v>#VALUE!</v>
      </c>
      <c r="J99" s="107" t="e">
        <f>IF(('ประเมิน 5 ด้าน นักเรียน'!M99+'ประเมิน 5 ด้านครูที่ปรึกษา'!M99+'ประเมิน 5 ด้านผู้ปกครอง'!M99)&lt;=13,"ปกติ",IF(('ประเมิน 5 ด้าน นักเรียน'!M99+'ประเมิน 5 ด้านครูที่ปรึกษา'!M99+'ประเมิน 5 ด้านผู้ปกครอง'!M99)&lt;=10,"เสี่ยง","มีปัญหา"))</f>
        <v>#VALUE!</v>
      </c>
      <c r="K99" s="107" t="e">
        <f>IF(('ประเมิน 5 ด้าน นักเรียน'!O99+'ประเมิน 5 ด้านครูที่ปรึกษา'!O99+'ประเมิน 5 ด้านผู้ปกครอง'!O99)&lt;=46,"ปกติ",IF(('ประเมิน 5 ด้าน นักเรียน'!O99+'ประเมิน 5 ด้านครูที่ปรึกษา'!O99+'ประเมิน 5 ด้านผู้ปกครอง'!O99)&lt;=52,"เสี่ยง","มีปัญหา"))</f>
        <v>#VALUE!</v>
      </c>
      <c r="L99" s="107" t="e">
        <f>IF(('ประเมิน 5 ด้าน นักเรียน'!Q99+'ประเมิน 5 ด้านครูที่ปรึกษา'!Q99+'ประเมิน 5 ด้านผู้ปกครอง'!Q99)&gt;12,"มีจุดแข็ง","ไม่มีจุดแข็ง")</f>
        <v>#VALUE!</v>
      </c>
    </row>
    <row r="100" spans="1:12" ht="21.95" customHeight="1" x14ac:dyDescent="0.5">
      <c r="A100" s="49" t="str">
        <f>นักเรียนประเมิน!A100</f>
        <v>97</v>
      </c>
      <c r="B100" s="49">
        <f>นักเรียนประเมิน!B100</f>
        <v>0</v>
      </c>
      <c r="C100" s="50">
        <f>นักเรียนประเมิน!C100</f>
        <v>0</v>
      </c>
      <c r="D100" s="51">
        <f>นักเรียนประเมิน!D100</f>
        <v>0</v>
      </c>
      <c r="E100" s="52">
        <f>นักเรียนประเมิน!E100</f>
        <v>0</v>
      </c>
      <c r="F100" s="107" t="str">
        <f>ครูประเมินนักเรียน!F100</f>
        <v>หญิง</v>
      </c>
      <c r="G100" s="107" t="e">
        <f>IF(('ประเมิน 5 ด้าน นักเรียน'!G100+'ประเมิน 5 ด้านครูที่ปรึกษา'!G100+'ประเมิน 5 ด้านผู้ปกครอง'!G100)&lt;=11,"ปกติ",IF(('ประเมิน 5 ด้าน นักเรียน'!G100+'ประเมิน 5 ด้านครูที่ปรึกษา'!G100+'ประเมิน 5 ด้านผู้ปกครอง'!G100)&lt;=14,"เสี่ยง","มีปัญหา"))</f>
        <v>#VALUE!</v>
      </c>
      <c r="H100" s="107" t="e">
        <f>IF(('ประเมิน 5 ด้าน นักเรียน'!I100+'ประเมิน 5 ด้านครูที่ปรึกษา'!I100+'ประเมิน 5 ด้านผู้ปกครอง'!I100)&lt;=10,"ปกติ",IF(('ประเมิน 5 ด้าน นักเรียน'!I100+'ประเมิน 5 ด้านครูที่ปรึกษา'!I100+'ประเมิน 5 ด้านผู้ปกครอง'!I100)&lt;=13,"เสี่ยง","มีปัญหา"))</f>
        <v>#VALUE!</v>
      </c>
      <c r="I100" s="107" t="e">
        <f>IF(('ประเมิน 5 ด้าน นักเรียน'!K100+'ประเมิน 5 ด้านครูที่ปรึกษา'!K100+'ประเมิน 5 ด้านผู้ปกครอง'!K100)&lt;=15,"ปกติ",IF(('ประเมิน 5 ด้าน นักเรียน'!K100+'ประเมิน 5 ด้านครูที่ปรึกษา'!K100+'ประเมิน 5 ด้านผู้ปกครอง'!K100)&lt;=18,"เสี่ยง","มีปัญหา"))</f>
        <v>#VALUE!</v>
      </c>
      <c r="J100" s="107" t="e">
        <f>IF(('ประเมิน 5 ด้าน นักเรียน'!M100+'ประเมิน 5 ด้านครูที่ปรึกษา'!M100+'ประเมิน 5 ด้านผู้ปกครอง'!M100)&lt;=13,"ปกติ",IF(('ประเมิน 5 ด้าน นักเรียน'!M100+'ประเมิน 5 ด้านครูที่ปรึกษา'!M100+'ประเมิน 5 ด้านผู้ปกครอง'!M100)&lt;=10,"เสี่ยง","มีปัญหา"))</f>
        <v>#VALUE!</v>
      </c>
      <c r="K100" s="107" t="e">
        <f>IF(('ประเมิน 5 ด้าน นักเรียน'!O100+'ประเมิน 5 ด้านครูที่ปรึกษา'!O100+'ประเมิน 5 ด้านผู้ปกครอง'!O100)&lt;=46,"ปกติ",IF(('ประเมิน 5 ด้าน นักเรียน'!O100+'ประเมิน 5 ด้านครูที่ปรึกษา'!O100+'ประเมิน 5 ด้านผู้ปกครอง'!O100)&lt;=52,"เสี่ยง","มีปัญหา"))</f>
        <v>#VALUE!</v>
      </c>
      <c r="L100" s="107" t="e">
        <f>IF(('ประเมิน 5 ด้าน นักเรียน'!Q100+'ประเมิน 5 ด้านครูที่ปรึกษา'!Q100+'ประเมิน 5 ด้านผู้ปกครอง'!Q100)&gt;12,"มีจุดแข็ง","ไม่มีจุดแข็ง")</f>
        <v>#VALUE!</v>
      </c>
    </row>
    <row r="101" spans="1:12" ht="21.95" customHeight="1" x14ac:dyDescent="0.5">
      <c r="A101" s="49" t="str">
        <f>นักเรียนประเมิน!A101</f>
        <v>98</v>
      </c>
      <c r="B101" s="49">
        <f>นักเรียนประเมิน!B101</f>
        <v>0</v>
      </c>
      <c r="C101" s="50">
        <f>นักเรียนประเมิน!C101</f>
        <v>0</v>
      </c>
      <c r="D101" s="51">
        <f>นักเรียนประเมิน!D101</f>
        <v>0</v>
      </c>
      <c r="E101" s="52">
        <f>นักเรียนประเมิน!E101</f>
        <v>0</v>
      </c>
      <c r="F101" s="107" t="str">
        <f>ครูประเมินนักเรียน!F101</f>
        <v>หญิง</v>
      </c>
      <c r="G101" s="107" t="e">
        <f>IF(('ประเมิน 5 ด้าน นักเรียน'!G101+'ประเมิน 5 ด้านครูที่ปรึกษา'!G101+'ประเมิน 5 ด้านผู้ปกครอง'!G101)&lt;=11,"ปกติ",IF(('ประเมิน 5 ด้าน นักเรียน'!G101+'ประเมิน 5 ด้านครูที่ปรึกษา'!G101+'ประเมิน 5 ด้านผู้ปกครอง'!G101)&lt;=14,"เสี่ยง","มีปัญหา"))</f>
        <v>#VALUE!</v>
      </c>
      <c r="H101" s="107" t="e">
        <f>IF(('ประเมิน 5 ด้าน นักเรียน'!I101+'ประเมิน 5 ด้านครูที่ปรึกษา'!I101+'ประเมิน 5 ด้านผู้ปกครอง'!I101)&lt;=10,"ปกติ",IF(('ประเมิน 5 ด้าน นักเรียน'!I101+'ประเมิน 5 ด้านครูที่ปรึกษา'!I101+'ประเมิน 5 ด้านผู้ปกครอง'!I101)&lt;=13,"เสี่ยง","มีปัญหา"))</f>
        <v>#VALUE!</v>
      </c>
      <c r="I101" s="107" t="e">
        <f>IF(('ประเมิน 5 ด้าน นักเรียน'!K101+'ประเมิน 5 ด้านครูที่ปรึกษา'!K101+'ประเมิน 5 ด้านผู้ปกครอง'!K101)&lt;=15,"ปกติ",IF(('ประเมิน 5 ด้าน นักเรียน'!K101+'ประเมิน 5 ด้านครูที่ปรึกษา'!K101+'ประเมิน 5 ด้านผู้ปกครอง'!K101)&lt;=18,"เสี่ยง","มีปัญหา"))</f>
        <v>#VALUE!</v>
      </c>
      <c r="J101" s="107" t="e">
        <f>IF(('ประเมิน 5 ด้าน นักเรียน'!M101+'ประเมิน 5 ด้านครูที่ปรึกษา'!M101+'ประเมิน 5 ด้านผู้ปกครอง'!M101)&lt;=13,"ปกติ",IF(('ประเมิน 5 ด้าน นักเรียน'!M101+'ประเมิน 5 ด้านครูที่ปรึกษา'!M101+'ประเมิน 5 ด้านผู้ปกครอง'!M101)&lt;=10,"เสี่ยง","มีปัญหา"))</f>
        <v>#VALUE!</v>
      </c>
      <c r="K101" s="107" t="e">
        <f>IF(('ประเมิน 5 ด้าน นักเรียน'!O101+'ประเมิน 5 ด้านครูที่ปรึกษา'!O101+'ประเมิน 5 ด้านผู้ปกครอง'!O101)&lt;=46,"ปกติ",IF(('ประเมิน 5 ด้าน นักเรียน'!O101+'ประเมิน 5 ด้านครูที่ปรึกษา'!O101+'ประเมิน 5 ด้านผู้ปกครอง'!O101)&lt;=52,"เสี่ยง","มีปัญหา"))</f>
        <v>#VALUE!</v>
      </c>
      <c r="L101" s="107" t="e">
        <f>IF(('ประเมิน 5 ด้าน นักเรียน'!Q101+'ประเมิน 5 ด้านครูที่ปรึกษา'!Q101+'ประเมิน 5 ด้านผู้ปกครอง'!Q101)&gt;12,"มีจุดแข็ง","ไม่มีจุดแข็ง")</f>
        <v>#VALUE!</v>
      </c>
    </row>
    <row r="102" spans="1:12" ht="21.95" customHeight="1" x14ac:dyDescent="0.5">
      <c r="A102" s="49" t="str">
        <f>นักเรียนประเมิน!A102</f>
        <v>99</v>
      </c>
      <c r="B102" s="49">
        <f>นักเรียนประเมิน!B102</f>
        <v>0</v>
      </c>
      <c r="C102" s="50">
        <f>นักเรียนประเมิน!C102</f>
        <v>0</v>
      </c>
      <c r="D102" s="51">
        <f>นักเรียนประเมิน!D102</f>
        <v>0</v>
      </c>
      <c r="E102" s="52">
        <f>นักเรียนประเมิน!E102</f>
        <v>0</v>
      </c>
      <c r="F102" s="107" t="str">
        <f>ครูประเมินนักเรียน!F102</f>
        <v>หญิง</v>
      </c>
      <c r="G102" s="107" t="e">
        <f>IF(('ประเมิน 5 ด้าน นักเรียน'!G102+'ประเมิน 5 ด้านครูที่ปรึกษา'!G102+'ประเมิน 5 ด้านผู้ปกครอง'!G102)&lt;=11,"ปกติ",IF(('ประเมิน 5 ด้าน นักเรียน'!G102+'ประเมิน 5 ด้านครูที่ปรึกษา'!G102+'ประเมิน 5 ด้านผู้ปกครอง'!G102)&lt;=14,"เสี่ยง","มีปัญหา"))</f>
        <v>#VALUE!</v>
      </c>
      <c r="H102" s="107" t="e">
        <f>IF(('ประเมิน 5 ด้าน นักเรียน'!I102+'ประเมิน 5 ด้านครูที่ปรึกษา'!I102+'ประเมิน 5 ด้านผู้ปกครอง'!I102)&lt;=10,"ปกติ",IF(('ประเมิน 5 ด้าน นักเรียน'!I102+'ประเมิน 5 ด้านครูที่ปรึกษา'!I102+'ประเมิน 5 ด้านผู้ปกครอง'!I102)&lt;=13,"เสี่ยง","มีปัญหา"))</f>
        <v>#VALUE!</v>
      </c>
      <c r="I102" s="107" t="e">
        <f>IF(('ประเมิน 5 ด้าน นักเรียน'!K102+'ประเมิน 5 ด้านครูที่ปรึกษา'!K102+'ประเมิน 5 ด้านผู้ปกครอง'!K102)&lt;=15,"ปกติ",IF(('ประเมิน 5 ด้าน นักเรียน'!K102+'ประเมิน 5 ด้านครูที่ปรึกษา'!K102+'ประเมิน 5 ด้านผู้ปกครอง'!K102)&lt;=18,"เสี่ยง","มีปัญหา"))</f>
        <v>#VALUE!</v>
      </c>
      <c r="J102" s="107" t="e">
        <f>IF(('ประเมิน 5 ด้าน นักเรียน'!M102+'ประเมิน 5 ด้านครูที่ปรึกษา'!M102+'ประเมิน 5 ด้านผู้ปกครอง'!M102)&lt;=13,"ปกติ",IF(('ประเมิน 5 ด้าน นักเรียน'!M102+'ประเมิน 5 ด้านครูที่ปรึกษา'!M102+'ประเมิน 5 ด้านผู้ปกครอง'!M102)&lt;=10,"เสี่ยง","มีปัญหา"))</f>
        <v>#VALUE!</v>
      </c>
      <c r="K102" s="107" t="e">
        <f>IF(('ประเมิน 5 ด้าน นักเรียน'!O102+'ประเมิน 5 ด้านครูที่ปรึกษา'!O102+'ประเมิน 5 ด้านผู้ปกครอง'!O102)&lt;=46,"ปกติ",IF(('ประเมิน 5 ด้าน นักเรียน'!O102+'ประเมิน 5 ด้านครูที่ปรึกษา'!O102+'ประเมิน 5 ด้านผู้ปกครอง'!O102)&lt;=52,"เสี่ยง","มีปัญหา"))</f>
        <v>#VALUE!</v>
      </c>
      <c r="L102" s="107" t="e">
        <f>IF(('ประเมิน 5 ด้าน นักเรียน'!Q102+'ประเมิน 5 ด้านครูที่ปรึกษา'!Q102+'ประเมิน 5 ด้านผู้ปกครอง'!Q102)&gt;12,"มีจุดแข็ง","ไม่มีจุดแข็ง")</f>
        <v>#VALUE!</v>
      </c>
    </row>
    <row r="103" spans="1:12" ht="21.95" customHeight="1" x14ac:dyDescent="0.5">
      <c r="A103" s="49" t="str">
        <f>นักเรียนประเมิน!A103</f>
        <v>100</v>
      </c>
      <c r="B103" s="49">
        <f>นักเรียนประเมิน!B103</f>
        <v>0</v>
      </c>
      <c r="C103" s="50">
        <f>นักเรียนประเมิน!C103</f>
        <v>0</v>
      </c>
      <c r="D103" s="51">
        <f>นักเรียนประเมิน!D103</f>
        <v>0</v>
      </c>
      <c r="E103" s="52">
        <f>นักเรียนประเมิน!E103</f>
        <v>0</v>
      </c>
      <c r="F103" s="107" t="str">
        <f>ครูประเมินนักเรียน!F103</f>
        <v>หญิง</v>
      </c>
      <c r="G103" s="107" t="e">
        <f>IF(('ประเมิน 5 ด้าน นักเรียน'!G103+'ประเมิน 5 ด้านครูที่ปรึกษา'!G103+'ประเมิน 5 ด้านผู้ปกครอง'!G103)&lt;=11,"ปกติ",IF(('ประเมิน 5 ด้าน นักเรียน'!G103+'ประเมิน 5 ด้านครูที่ปรึกษา'!G103+'ประเมิน 5 ด้านผู้ปกครอง'!G103)&lt;=14,"เสี่ยง","มีปัญหา"))</f>
        <v>#VALUE!</v>
      </c>
      <c r="H103" s="107" t="e">
        <f>IF(('ประเมิน 5 ด้าน นักเรียน'!I103+'ประเมิน 5 ด้านครูที่ปรึกษา'!I103+'ประเมิน 5 ด้านผู้ปกครอง'!I103)&lt;=10,"ปกติ",IF(('ประเมิน 5 ด้าน นักเรียน'!I103+'ประเมิน 5 ด้านครูที่ปรึกษา'!I103+'ประเมิน 5 ด้านผู้ปกครอง'!I103)&lt;=13,"เสี่ยง","มีปัญหา"))</f>
        <v>#VALUE!</v>
      </c>
      <c r="I103" s="107" t="e">
        <f>IF(('ประเมิน 5 ด้าน นักเรียน'!K103+'ประเมิน 5 ด้านครูที่ปรึกษา'!K103+'ประเมิน 5 ด้านผู้ปกครอง'!K103)&lt;=15,"ปกติ",IF(('ประเมิน 5 ด้าน นักเรียน'!K103+'ประเมิน 5 ด้านครูที่ปรึกษา'!K103+'ประเมิน 5 ด้านผู้ปกครอง'!K103)&lt;=18,"เสี่ยง","มีปัญหา"))</f>
        <v>#VALUE!</v>
      </c>
      <c r="J103" s="107" t="e">
        <f>IF(('ประเมิน 5 ด้าน นักเรียน'!M103+'ประเมิน 5 ด้านครูที่ปรึกษา'!M103+'ประเมิน 5 ด้านผู้ปกครอง'!M103)&lt;=13,"ปกติ",IF(('ประเมิน 5 ด้าน นักเรียน'!M103+'ประเมิน 5 ด้านครูที่ปรึกษา'!M103+'ประเมิน 5 ด้านผู้ปกครอง'!M103)&lt;=10,"เสี่ยง","มีปัญหา"))</f>
        <v>#VALUE!</v>
      </c>
      <c r="K103" s="107" t="e">
        <f>IF(('ประเมิน 5 ด้าน นักเรียน'!O103+'ประเมิน 5 ด้านครูที่ปรึกษา'!O103+'ประเมิน 5 ด้านผู้ปกครอง'!O103)&lt;=46,"ปกติ",IF(('ประเมิน 5 ด้าน นักเรียน'!O103+'ประเมิน 5 ด้านครูที่ปรึกษา'!O103+'ประเมิน 5 ด้านผู้ปกครอง'!O103)&lt;=52,"เสี่ยง","มีปัญหา"))</f>
        <v>#VALUE!</v>
      </c>
      <c r="L103" s="107" t="e">
        <f>IF(('ประเมิน 5 ด้าน นักเรียน'!Q103+'ประเมิน 5 ด้านครูที่ปรึกษา'!Q103+'ประเมิน 5 ด้านผู้ปกครอง'!Q103)&gt;12,"มีจุดแข็ง","ไม่มีจุดแข็ง")</f>
        <v>#VALUE!</v>
      </c>
    </row>
    <row r="104" spans="1:12" ht="21.95" customHeight="1" x14ac:dyDescent="0.5">
      <c r="A104" s="49" t="str">
        <f>นักเรียนประเมิน!A104</f>
        <v>101</v>
      </c>
      <c r="B104" s="49">
        <f>นักเรียนประเมิน!B104</f>
        <v>0</v>
      </c>
      <c r="C104" s="50">
        <f>นักเรียนประเมิน!C104</f>
        <v>0</v>
      </c>
      <c r="D104" s="51">
        <f>นักเรียนประเมิน!D104</f>
        <v>0</v>
      </c>
      <c r="E104" s="52">
        <f>นักเรียนประเมิน!E104</f>
        <v>0</v>
      </c>
      <c r="F104" s="107" t="str">
        <f>ครูประเมินนักเรียน!F104</f>
        <v>หญิง</v>
      </c>
      <c r="G104" s="107" t="e">
        <f>IF(('ประเมิน 5 ด้าน นักเรียน'!G104+'ประเมิน 5 ด้านครูที่ปรึกษา'!G104+'ประเมิน 5 ด้านผู้ปกครอง'!G104)&lt;=11,"ปกติ",IF(('ประเมิน 5 ด้าน นักเรียน'!G104+'ประเมิน 5 ด้านครูที่ปรึกษา'!G104+'ประเมิน 5 ด้านผู้ปกครอง'!G104)&lt;=14,"เสี่ยง","มีปัญหา"))</f>
        <v>#VALUE!</v>
      </c>
      <c r="H104" s="107" t="e">
        <f>IF(('ประเมิน 5 ด้าน นักเรียน'!I104+'ประเมิน 5 ด้านครูที่ปรึกษา'!I104+'ประเมิน 5 ด้านผู้ปกครอง'!I104)&lt;=10,"ปกติ",IF(('ประเมิน 5 ด้าน นักเรียน'!I104+'ประเมิน 5 ด้านครูที่ปรึกษา'!I104+'ประเมิน 5 ด้านผู้ปกครอง'!I104)&lt;=13,"เสี่ยง","มีปัญหา"))</f>
        <v>#VALUE!</v>
      </c>
      <c r="I104" s="107" t="e">
        <f>IF(('ประเมิน 5 ด้าน นักเรียน'!K104+'ประเมิน 5 ด้านครูที่ปรึกษา'!K104+'ประเมิน 5 ด้านผู้ปกครอง'!K104)&lt;=15,"ปกติ",IF(('ประเมิน 5 ด้าน นักเรียน'!K104+'ประเมิน 5 ด้านครูที่ปรึกษา'!K104+'ประเมิน 5 ด้านผู้ปกครอง'!K104)&lt;=18,"เสี่ยง","มีปัญหา"))</f>
        <v>#VALUE!</v>
      </c>
      <c r="J104" s="107" t="e">
        <f>IF(('ประเมิน 5 ด้าน นักเรียน'!M104+'ประเมิน 5 ด้านครูที่ปรึกษา'!M104+'ประเมิน 5 ด้านผู้ปกครอง'!M104)&lt;=13,"ปกติ",IF(('ประเมิน 5 ด้าน นักเรียน'!M104+'ประเมิน 5 ด้านครูที่ปรึกษา'!M104+'ประเมิน 5 ด้านผู้ปกครอง'!M104)&lt;=10,"เสี่ยง","มีปัญหา"))</f>
        <v>#VALUE!</v>
      </c>
      <c r="K104" s="107" t="e">
        <f>IF(('ประเมิน 5 ด้าน นักเรียน'!O104+'ประเมิน 5 ด้านครูที่ปรึกษา'!O104+'ประเมิน 5 ด้านผู้ปกครอง'!O104)&lt;=46,"ปกติ",IF(('ประเมิน 5 ด้าน นักเรียน'!O104+'ประเมิน 5 ด้านครูที่ปรึกษา'!O104+'ประเมิน 5 ด้านผู้ปกครอง'!O104)&lt;=52,"เสี่ยง","มีปัญหา"))</f>
        <v>#VALUE!</v>
      </c>
      <c r="L104" s="107" t="e">
        <f>IF(('ประเมิน 5 ด้าน นักเรียน'!Q104+'ประเมิน 5 ด้านครูที่ปรึกษา'!Q104+'ประเมิน 5 ด้านผู้ปกครอง'!Q104)&gt;12,"มีจุดแข็ง","ไม่มีจุดแข็ง")</f>
        <v>#VALUE!</v>
      </c>
    </row>
    <row r="105" spans="1:12" ht="21.95" customHeight="1" x14ac:dyDescent="0.5">
      <c r="A105" s="49" t="str">
        <f>นักเรียนประเมิน!A105</f>
        <v>102</v>
      </c>
      <c r="B105" s="49">
        <f>นักเรียนประเมิน!B105</f>
        <v>0</v>
      </c>
      <c r="C105" s="50">
        <f>นักเรียนประเมิน!C105</f>
        <v>0</v>
      </c>
      <c r="D105" s="51">
        <f>นักเรียนประเมิน!D105</f>
        <v>0</v>
      </c>
      <c r="E105" s="52">
        <f>นักเรียนประเมิน!E105</f>
        <v>0</v>
      </c>
      <c r="F105" s="107" t="str">
        <f>ครูประเมินนักเรียน!F105</f>
        <v>หญิง</v>
      </c>
      <c r="G105" s="107" t="e">
        <f>IF(('ประเมิน 5 ด้าน นักเรียน'!G105+'ประเมิน 5 ด้านครูที่ปรึกษา'!G105+'ประเมิน 5 ด้านผู้ปกครอง'!G105)&lt;=11,"ปกติ",IF(('ประเมิน 5 ด้าน นักเรียน'!G105+'ประเมิน 5 ด้านครูที่ปรึกษา'!G105+'ประเมิน 5 ด้านผู้ปกครอง'!G105)&lt;=14,"เสี่ยง","มีปัญหา"))</f>
        <v>#VALUE!</v>
      </c>
      <c r="H105" s="107" t="e">
        <f>IF(('ประเมิน 5 ด้าน นักเรียน'!I105+'ประเมิน 5 ด้านครูที่ปรึกษา'!I105+'ประเมิน 5 ด้านผู้ปกครอง'!I105)&lt;=10,"ปกติ",IF(('ประเมิน 5 ด้าน นักเรียน'!I105+'ประเมิน 5 ด้านครูที่ปรึกษา'!I105+'ประเมิน 5 ด้านผู้ปกครอง'!I105)&lt;=13,"เสี่ยง","มีปัญหา"))</f>
        <v>#VALUE!</v>
      </c>
      <c r="I105" s="107" t="e">
        <f>IF(('ประเมิน 5 ด้าน นักเรียน'!K105+'ประเมิน 5 ด้านครูที่ปรึกษา'!K105+'ประเมิน 5 ด้านผู้ปกครอง'!K105)&lt;=15,"ปกติ",IF(('ประเมิน 5 ด้าน นักเรียน'!K105+'ประเมิน 5 ด้านครูที่ปรึกษา'!K105+'ประเมิน 5 ด้านผู้ปกครอง'!K105)&lt;=18,"เสี่ยง","มีปัญหา"))</f>
        <v>#VALUE!</v>
      </c>
      <c r="J105" s="107" t="e">
        <f>IF(('ประเมิน 5 ด้าน นักเรียน'!M105+'ประเมิน 5 ด้านครูที่ปรึกษา'!M105+'ประเมิน 5 ด้านผู้ปกครอง'!M105)&lt;=13,"ปกติ",IF(('ประเมิน 5 ด้าน นักเรียน'!M105+'ประเมิน 5 ด้านครูที่ปรึกษา'!M105+'ประเมิน 5 ด้านผู้ปกครอง'!M105)&lt;=10,"เสี่ยง","มีปัญหา"))</f>
        <v>#VALUE!</v>
      </c>
      <c r="K105" s="107" t="e">
        <f>IF(('ประเมิน 5 ด้าน นักเรียน'!O105+'ประเมิน 5 ด้านครูที่ปรึกษา'!O105+'ประเมิน 5 ด้านผู้ปกครอง'!O105)&lt;=46,"ปกติ",IF(('ประเมิน 5 ด้าน นักเรียน'!O105+'ประเมิน 5 ด้านครูที่ปรึกษา'!O105+'ประเมิน 5 ด้านผู้ปกครอง'!O105)&lt;=52,"เสี่ยง","มีปัญหา"))</f>
        <v>#VALUE!</v>
      </c>
      <c r="L105" s="107" t="e">
        <f>IF(('ประเมิน 5 ด้าน นักเรียน'!Q105+'ประเมิน 5 ด้านครูที่ปรึกษา'!Q105+'ประเมิน 5 ด้านผู้ปกครอง'!Q105)&gt;12,"มีจุดแข็ง","ไม่มีจุดแข็ง")</f>
        <v>#VALUE!</v>
      </c>
    </row>
    <row r="106" spans="1:12" ht="21.95" customHeight="1" x14ac:dyDescent="0.5">
      <c r="A106" s="49" t="str">
        <f>นักเรียนประเมิน!A106</f>
        <v>103</v>
      </c>
      <c r="B106" s="49">
        <f>นักเรียนประเมิน!B106</f>
        <v>0</v>
      </c>
      <c r="C106" s="50">
        <f>นักเรียนประเมิน!C106</f>
        <v>0</v>
      </c>
      <c r="D106" s="51">
        <f>นักเรียนประเมิน!D106</f>
        <v>0</v>
      </c>
      <c r="E106" s="52">
        <f>นักเรียนประเมิน!E106</f>
        <v>0</v>
      </c>
      <c r="F106" s="107" t="str">
        <f>ครูประเมินนักเรียน!F106</f>
        <v>หญิง</v>
      </c>
      <c r="G106" s="107" t="e">
        <f>IF(('ประเมิน 5 ด้าน นักเรียน'!G106+'ประเมิน 5 ด้านครูที่ปรึกษา'!G106+'ประเมิน 5 ด้านผู้ปกครอง'!G106)&lt;=11,"ปกติ",IF(('ประเมิน 5 ด้าน นักเรียน'!G106+'ประเมิน 5 ด้านครูที่ปรึกษา'!G106+'ประเมิน 5 ด้านผู้ปกครอง'!G106)&lt;=14,"เสี่ยง","มีปัญหา"))</f>
        <v>#VALUE!</v>
      </c>
      <c r="H106" s="107" t="e">
        <f>IF(('ประเมิน 5 ด้าน นักเรียน'!I106+'ประเมิน 5 ด้านครูที่ปรึกษา'!I106+'ประเมิน 5 ด้านผู้ปกครอง'!I106)&lt;=10,"ปกติ",IF(('ประเมิน 5 ด้าน นักเรียน'!I106+'ประเมิน 5 ด้านครูที่ปรึกษา'!I106+'ประเมิน 5 ด้านผู้ปกครอง'!I106)&lt;=13,"เสี่ยง","มีปัญหา"))</f>
        <v>#VALUE!</v>
      </c>
      <c r="I106" s="107" t="e">
        <f>IF(('ประเมิน 5 ด้าน นักเรียน'!K106+'ประเมิน 5 ด้านครูที่ปรึกษา'!K106+'ประเมิน 5 ด้านผู้ปกครอง'!K106)&lt;=15,"ปกติ",IF(('ประเมิน 5 ด้าน นักเรียน'!K106+'ประเมิน 5 ด้านครูที่ปรึกษา'!K106+'ประเมิน 5 ด้านผู้ปกครอง'!K106)&lt;=18,"เสี่ยง","มีปัญหา"))</f>
        <v>#VALUE!</v>
      </c>
      <c r="J106" s="107" t="e">
        <f>IF(('ประเมิน 5 ด้าน นักเรียน'!M106+'ประเมิน 5 ด้านครูที่ปรึกษา'!M106+'ประเมิน 5 ด้านผู้ปกครอง'!M106)&lt;=13,"ปกติ",IF(('ประเมิน 5 ด้าน นักเรียน'!M106+'ประเมิน 5 ด้านครูที่ปรึกษา'!M106+'ประเมิน 5 ด้านผู้ปกครอง'!M106)&lt;=10,"เสี่ยง","มีปัญหา"))</f>
        <v>#VALUE!</v>
      </c>
      <c r="K106" s="107" t="e">
        <f>IF(('ประเมิน 5 ด้าน นักเรียน'!O106+'ประเมิน 5 ด้านครูที่ปรึกษา'!O106+'ประเมิน 5 ด้านผู้ปกครอง'!O106)&lt;=46,"ปกติ",IF(('ประเมิน 5 ด้าน นักเรียน'!O106+'ประเมิน 5 ด้านครูที่ปรึกษา'!O106+'ประเมิน 5 ด้านผู้ปกครอง'!O106)&lt;=52,"เสี่ยง","มีปัญหา"))</f>
        <v>#VALUE!</v>
      </c>
      <c r="L106" s="107" t="e">
        <f>IF(('ประเมิน 5 ด้าน นักเรียน'!Q106+'ประเมิน 5 ด้านครูที่ปรึกษา'!Q106+'ประเมิน 5 ด้านผู้ปกครอง'!Q106)&gt;12,"มีจุดแข็ง","ไม่มีจุดแข็ง")</f>
        <v>#VALUE!</v>
      </c>
    </row>
    <row r="107" spans="1:12" ht="21.95" customHeight="1" x14ac:dyDescent="0.5">
      <c r="A107" s="49" t="str">
        <f>นักเรียนประเมิน!A107</f>
        <v>104</v>
      </c>
      <c r="B107" s="49">
        <f>นักเรียนประเมิน!B107</f>
        <v>0</v>
      </c>
      <c r="C107" s="50">
        <f>นักเรียนประเมิน!C107</f>
        <v>0</v>
      </c>
      <c r="D107" s="51">
        <f>นักเรียนประเมิน!D107</f>
        <v>0</v>
      </c>
      <c r="E107" s="52">
        <f>นักเรียนประเมิน!E107</f>
        <v>0</v>
      </c>
      <c r="F107" s="107" t="str">
        <f>ครูประเมินนักเรียน!F107</f>
        <v>หญิง</v>
      </c>
      <c r="G107" s="107" t="e">
        <f>IF(('ประเมิน 5 ด้าน นักเรียน'!G107+'ประเมิน 5 ด้านครูที่ปรึกษา'!G107+'ประเมิน 5 ด้านผู้ปกครอง'!G107)&lt;=11,"ปกติ",IF(('ประเมิน 5 ด้าน นักเรียน'!G107+'ประเมิน 5 ด้านครูที่ปรึกษา'!G107+'ประเมิน 5 ด้านผู้ปกครอง'!G107)&lt;=14,"เสี่ยง","มีปัญหา"))</f>
        <v>#VALUE!</v>
      </c>
      <c r="H107" s="107" t="e">
        <f>IF(('ประเมิน 5 ด้าน นักเรียน'!I107+'ประเมิน 5 ด้านครูที่ปรึกษา'!I107+'ประเมิน 5 ด้านผู้ปกครอง'!I107)&lt;=10,"ปกติ",IF(('ประเมิน 5 ด้าน นักเรียน'!I107+'ประเมิน 5 ด้านครูที่ปรึกษา'!I107+'ประเมิน 5 ด้านผู้ปกครอง'!I107)&lt;=13,"เสี่ยง","มีปัญหา"))</f>
        <v>#VALUE!</v>
      </c>
      <c r="I107" s="107" t="e">
        <f>IF(('ประเมิน 5 ด้าน นักเรียน'!K107+'ประเมิน 5 ด้านครูที่ปรึกษา'!K107+'ประเมิน 5 ด้านผู้ปกครอง'!K107)&lt;=15,"ปกติ",IF(('ประเมิน 5 ด้าน นักเรียน'!K107+'ประเมิน 5 ด้านครูที่ปรึกษา'!K107+'ประเมิน 5 ด้านผู้ปกครอง'!K107)&lt;=18,"เสี่ยง","มีปัญหา"))</f>
        <v>#VALUE!</v>
      </c>
      <c r="J107" s="107" t="e">
        <f>IF(('ประเมิน 5 ด้าน นักเรียน'!M107+'ประเมิน 5 ด้านครูที่ปรึกษา'!M107+'ประเมิน 5 ด้านผู้ปกครอง'!M107)&lt;=13,"ปกติ",IF(('ประเมิน 5 ด้าน นักเรียน'!M107+'ประเมิน 5 ด้านครูที่ปรึกษา'!M107+'ประเมิน 5 ด้านผู้ปกครอง'!M107)&lt;=10,"เสี่ยง","มีปัญหา"))</f>
        <v>#VALUE!</v>
      </c>
      <c r="K107" s="107" t="e">
        <f>IF(('ประเมิน 5 ด้าน นักเรียน'!O107+'ประเมิน 5 ด้านครูที่ปรึกษา'!O107+'ประเมิน 5 ด้านผู้ปกครอง'!O107)&lt;=46,"ปกติ",IF(('ประเมิน 5 ด้าน นักเรียน'!O107+'ประเมิน 5 ด้านครูที่ปรึกษา'!O107+'ประเมิน 5 ด้านผู้ปกครอง'!O107)&lt;=52,"เสี่ยง","มีปัญหา"))</f>
        <v>#VALUE!</v>
      </c>
      <c r="L107" s="107" t="e">
        <f>IF(('ประเมิน 5 ด้าน นักเรียน'!Q107+'ประเมิน 5 ด้านครูที่ปรึกษา'!Q107+'ประเมิน 5 ด้านผู้ปกครอง'!Q107)&gt;12,"มีจุดแข็ง","ไม่มีจุดแข็ง")</f>
        <v>#VALUE!</v>
      </c>
    </row>
    <row r="108" spans="1:12" ht="21.95" customHeight="1" x14ac:dyDescent="0.5">
      <c r="A108" s="49" t="str">
        <f>นักเรียนประเมิน!A108</f>
        <v>105</v>
      </c>
      <c r="B108" s="49">
        <f>นักเรียนประเมิน!B108</f>
        <v>0</v>
      </c>
      <c r="C108" s="50">
        <f>นักเรียนประเมิน!C108</f>
        <v>0</v>
      </c>
      <c r="D108" s="51">
        <f>นักเรียนประเมิน!D108</f>
        <v>0</v>
      </c>
      <c r="E108" s="52">
        <f>นักเรียนประเมิน!E108</f>
        <v>0</v>
      </c>
      <c r="F108" s="107" t="str">
        <f>ครูประเมินนักเรียน!F108</f>
        <v>หญิง</v>
      </c>
      <c r="G108" s="107" t="e">
        <f>IF(('ประเมิน 5 ด้าน นักเรียน'!G108+'ประเมิน 5 ด้านครูที่ปรึกษา'!G108+'ประเมิน 5 ด้านผู้ปกครอง'!G108)&lt;=11,"ปกติ",IF(('ประเมิน 5 ด้าน นักเรียน'!G108+'ประเมิน 5 ด้านครูที่ปรึกษา'!G108+'ประเมิน 5 ด้านผู้ปกครอง'!G108)&lt;=14,"เสี่ยง","มีปัญหา"))</f>
        <v>#VALUE!</v>
      </c>
      <c r="H108" s="107" t="e">
        <f>IF(('ประเมิน 5 ด้าน นักเรียน'!I108+'ประเมิน 5 ด้านครูที่ปรึกษา'!I108+'ประเมิน 5 ด้านผู้ปกครอง'!I108)&lt;=10,"ปกติ",IF(('ประเมิน 5 ด้าน นักเรียน'!I108+'ประเมิน 5 ด้านครูที่ปรึกษา'!I108+'ประเมิน 5 ด้านผู้ปกครอง'!I108)&lt;=13,"เสี่ยง","มีปัญหา"))</f>
        <v>#VALUE!</v>
      </c>
      <c r="I108" s="107" t="e">
        <f>IF(('ประเมิน 5 ด้าน นักเรียน'!K108+'ประเมิน 5 ด้านครูที่ปรึกษา'!K108+'ประเมิน 5 ด้านผู้ปกครอง'!K108)&lt;=15,"ปกติ",IF(('ประเมิน 5 ด้าน นักเรียน'!K108+'ประเมิน 5 ด้านครูที่ปรึกษา'!K108+'ประเมิน 5 ด้านผู้ปกครอง'!K108)&lt;=18,"เสี่ยง","มีปัญหา"))</f>
        <v>#VALUE!</v>
      </c>
      <c r="J108" s="107" t="e">
        <f>IF(('ประเมิน 5 ด้าน นักเรียน'!M108+'ประเมิน 5 ด้านครูที่ปรึกษา'!M108+'ประเมิน 5 ด้านผู้ปกครอง'!M108)&lt;=13,"ปกติ",IF(('ประเมิน 5 ด้าน นักเรียน'!M108+'ประเมิน 5 ด้านครูที่ปรึกษา'!M108+'ประเมิน 5 ด้านผู้ปกครอง'!M108)&lt;=10,"เสี่ยง","มีปัญหา"))</f>
        <v>#VALUE!</v>
      </c>
      <c r="K108" s="107" t="e">
        <f>IF(('ประเมิน 5 ด้าน นักเรียน'!O108+'ประเมิน 5 ด้านครูที่ปรึกษา'!O108+'ประเมิน 5 ด้านผู้ปกครอง'!O108)&lt;=46,"ปกติ",IF(('ประเมิน 5 ด้าน นักเรียน'!O108+'ประเมิน 5 ด้านครูที่ปรึกษา'!O108+'ประเมิน 5 ด้านผู้ปกครอง'!O108)&lt;=52,"เสี่ยง","มีปัญหา"))</f>
        <v>#VALUE!</v>
      </c>
      <c r="L108" s="107" t="e">
        <f>IF(('ประเมิน 5 ด้าน นักเรียน'!Q108+'ประเมิน 5 ด้านครูที่ปรึกษา'!Q108+'ประเมิน 5 ด้านผู้ปกครอง'!Q108)&gt;12,"มีจุดแข็ง","ไม่มีจุดแข็ง")</f>
        <v>#VALUE!</v>
      </c>
    </row>
    <row r="109" spans="1:12" ht="21.95" customHeight="1" x14ac:dyDescent="0.5">
      <c r="A109" s="49" t="str">
        <f>นักเรียนประเมิน!A109</f>
        <v>106</v>
      </c>
      <c r="B109" s="49">
        <f>นักเรียนประเมิน!B109</f>
        <v>0</v>
      </c>
      <c r="C109" s="50">
        <f>นักเรียนประเมิน!C109</f>
        <v>0</v>
      </c>
      <c r="D109" s="51">
        <f>นักเรียนประเมิน!D109</f>
        <v>0</v>
      </c>
      <c r="E109" s="52">
        <f>นักเรียนประเมิน!E109</f>
        <v>0</v>
      </c>
      <c r="F109" s="107" t="str">
        <f>ครูประเมินนักเรียน!F109</f>
        <v>หญิง</v>
      </c>
      <c r="G109" s="107" t="e">
        <f>IF(('ประเมิน 5 ด้าน นักเรียน'!G109+'ประเมิน 5 ด้านครูที่ปรึกษา'!G109+'ประเมิน 5 ด้านผู้ปกครอง'!G109)&lt;=11,"ปกติ",IF(('ประเมิน 5 ด้าน นักเรียน'!G109+'ประเมิน 5 ด้านครูที่ปรึกษา'!G109+'ประเมิน 5 ด้านผู้ปกครอง'!G109)&lt;=14,"เสี่ยง","มีปัญหา"))</f>
        <v>#VALUE!</v>
      </c>
      <c r="H109" s="107" t="e">
        <f>IF(('ประเมิน 5 ด้าน นักเรียน'!I109+'ประเมิน 5 ด้านครูที่ปรึกษา'!I109+'ประเมิน 5 ด้านผู้ปกครอง'!I109)&lt;=10,"ปกติ",IF(('ประเมิน 5 ด้าน นักเรียน'!I109+'ประเมิน 5 ด้านครูที่ปรึกษา'!I109+'ประเมิน 5 ด้านผู้ปกครอง'!I109)&lt;=13,"เสี่ยง","มีปัญหา"))</f>
        <v>#VALUE!</v>
      </c>
      <c r="I109" s="107" t="e">
        <f>IF(('ประเมิน 5 ด้าน นักเรียน'!K109+'ประเมิน 5 ด้านครูที่ปรึกษา'!K109+'ประเมิน 5 ด้านผู้ปกครอง'!K109)&lt;=15,"ปกติ",IF(('ประเมิน 5 ด้าน นักเรียน'!K109+'ประเมิน 5 ด้านครูที่ปรึกษา'!K109+'ประเมิน 5 ด้านผู้ปกครอง'!K109)&lt;=18,"เสี่ยง","มีปัญหา"))</f>
        <v>#VALUE!</v>
      </c>
      <c r="J109" s="107" t="e">
        <f>IF(('ประเมิน 5 ด้าน นักเรียน'!M109+'ประเมิน 5 ด้านครูที่ปรึกษา'!M109+'ประเมิน 5 ด้านผู้ปกครอง'!M109)&lt;=13,"ปกติ",IF(('ประเมิน 5 ด้าน นักเรียน'!M109+'ประเมิน 5 ด้านครูที่ปรึกษา'!M109+'ประเมิน 5 ด้านผู้ปกครอง'!M109)&lt;=10,"เสี่ยง","มีปัญหา"))</f>
        <v>#VALUE!</v>
      </c>
      <c r="K109" s="107" t="e">
        <f>IF(('ประเมิน 5 ด้าน นักเรียน'!O109+'ประเมิน 5 ด้านครูที่ปรึกษา'!O109+'ประเมิน 5 ด้านผู้ปกครอง'!O109)&lt;=46,"ปกติ",IF(('ประเมิน 5 ด้าน นักเรียน'!O109+'ประเมิน 5 ด้านครูที่ปรึกษา'!O109+'ประเมิน 5 ด้านผู้ปกครอง'!O109)&lt;=52,"เสี่ยง","มีปัญหา"))</f>
        <v>#VALUE!</v>
      </c>
      <c r="L109" s="107" t="e">
        <f>IF(('ประเมิน 5 ด้าน นักเรียน'!Q109+'ประเมิน 5 ด้านครูที่ปรึกษา'!Q109+'ประเมิน 5 ด้านผู้ปกครอง'!Q109)&gt;12,"มีจุดแข็ง","ไม่มีจุดแข็ง")</f>
        <v>#VALUE!</v>
      </c>
    </row>
    <row r="110" spans="1:12" ht="21.95" customHeight="1" x14ac:dyDescent="0.5">
      <c r="A110" s="49" t="str">
        <f>นักเรียนประเมิน!A110</f>
        <v>107</v>
      </c>
      <c r="B110" s="49">
        <f>นักเรียนประเมิน!B110</f>
        <v>0</v>
      </c>
      <c r="C110" s="50">
        <f>นักเรียนประเมิน!C110</f>
        <v>0</v>
      </c>
      <c r="D110" s="51">
        <f>นักเรียนประเมิน!D110</f>
        <v>0</v>
      </c>
      <c r="E110" s="52">
        <f>นักเรียนประเมิน!E110</f>
        <v>0</v>
      </c>
      <c r="F110" s="107" t="str">
        <f>ครูประเมินนักเรียน!F110</f>
        <v>หญิง</v>
      </c>
      <c r="G110" s="107" t="e">
        <f>IF(('ประเมิน 5 ด้าน นักเรียน'!G110+'ประเมิน 5 ด้านครูที่ปรึกษา'!G110+'ประเมิน 5 ด้านผู้ปกครอง'!G110)&lt;=11,"ปกติ",IF(('ประเมิน 5 ด้าน นักเรียน'!G110+'ประเมิน 5 ด้านครูที่ปรึกษา'!G110+'ประเมิน 5 ด้านผู้ปกครอง'!G110)&lt;=14,"เสี่ยง","มีปัญหา"))</f>
        <v>#VALUE!</v>
      </c>
      <c r="H110" s="107" t="e">
        <f>IF(('ประเมิน 5 ด้าน นักเรียน'!I110+'ประเมิน 5 ด้านครูที่ปรึกษา'!I110+'ประเมิน 5 ด้านผู้ปกครอง'!I110)&lt;=10,"ปกติ",IF(('ประเมิน 5 ด้าน นักเรียน'!I110+'ประเมิน 5 ด้านครูที่ปรึกษา'!I110+'ประเมิน 5 ด้านผู้ปกครอง'!I110)&lt;=13,"เสี่ยง","มีปัญหา"))</f>
        <v>#VALUE!</v>
      </c>
      <c r="I110" s="107" t="e">
        <f>IF(('ประเมิน 5 ด้าน นักเรียน'!K110+'ประเมิน 5 ด้านครูที่ปรึกษา'!K110+'ประเมิน 5 ด้านผู้ปกครอง'!K110)&lt;=15,"ปกติ",IF(('ประเมิน 5 ด้าน นักเรียน'!K110+'ประเมิน 5 ด้านครูที่ปรึกษา'!K110+'ประเมิน 5 ด้านผู้ปกครอง'!K110)&lt;=18,"เสี่ยง","มีปัญหา"))</f>
        <v>#VALUE!</v>
      </c>
      <c r="J110" s="107" t="e">
        <f>IF(('ประเมิน 5 ด้าน นักเรียน'!M110+'ประเมิน 5 ด้านครูที่ปรึกษา'!M110+'ประเมิน 5 ด้านผู้ปกครอง'!M110)&lt;=13,"ปกติ",IF(('ประเมิน 5 ด้าน นักเรียน'!M110+'ประเมิน 5 ด้านครูที่ปรึกษา'!M110+'ประเมิน 5 ด้านผู้ปกครอง'!M110)&lt;=10,"เสี่ยง","มีปัญหา"))</f>
        <v>#VALUE!</v>
      </c>
      <c r="K110" s="107" t="e">
        <f>IF(('ประเมิน 5 ด้าน นักเรียน'!O110+'ประเมิน 5 ด้านครูที่ปรึกษา'!O110+'ประเมิน 5 ด้านผู้ปกครอง'!O110)&lt;=46,"ปกติ",IF(('ประเมิน 5 ด้าน นักเรียน'!O110+'ประเมิน 5 ด้านครูที่ปรึกษา'!O110+'ประเมิน 5 ด้านผู้ปกครอง'!O110)&lt;=52,"เสี่ยง","มีปัญหา"))</f>
        <v>#VALUE!</v>
      </c>
      <c r="L110" s="107" t="e">
        <f>IF(('ประเมิน 5 ด้าน นักเรียน'!Q110+'ประเมิน 5 ด้านครูที่ปรึกษา'!Q110+'ประเมิน 5 ด้านผู้ปกครอง'!Q110)&gt;12,"มีจุดแข็ง","ไม่มีจุดแข็ง")</f>
        <v>#VALUE!</v>
      </c>
    </row>
    <row r="111" spans="1:12" ht="21.95" customHeight="1" x14ac:dyDescent="0.5">
      <c r="A111" s="49" t="str">
        <f>นักเรียนประเมิน!A111</f>
        <v>108</v>
      </c>
      <c r="B111" s="49">
        <f>นักเรียนประเมิน!B111</f>
        <v>0</v>
      </c>
      <c r="C111" s="50">
        <f>นักเรียนประเมิน!C111</f>
        <v>0</v>
      </c>
      <c r="D111" s="51">
        <f>นักเรียนประเมิน!D111</f>
        <v>0</v>
      </c>
      <c r="E111" s="52">
        <f>นักเรียนประเมิน!E111</f>
        <v>0</v>
      </c>
      <c r="F111" s="107" t="str">
        <f>ครูประเมินนักเรียน!F111</f>
        <v>หญิง</v>
      </c>
      <c r="G111" s="107" t="e">
        <f>IF(('ประเมิน 5 ด้าน นักเรียน'!G111+'ประเมิน 5 ด้านครูที่ปรึกษา'!G111+'ประเมิน 5 ด้านผู้ปกครอง'!G111)&lt;=11,"ปกติ",IF(('ประเมิน 5 ด้าน นักเรียน'!G111+'ประเมิน 5 ด้านครูที่ปรึกษา'!G111+'ประเมิน 5 ด้านผู้ปกครอง'!G111)&lt;=14,"เสี่ยง","มีปัญหา"))</f>
        <v>#VALUE!</v>
      </c>
      <c r="H111" s="107" t="e">
        <f>IF(('ประเมิน 5 ด้าน นักเรียน'!I111+'ประเมิน 5 ด้านครูที่ปรึกษา'!I111+'ประเมิน 5 ด้านผู้ปกครอง'!I111)&lt;=10,"ปกติ",IF(('ประเมิน 5 ด้าน นักเรียน'!I111+'ประเมิน 5 ด้านครูที่ปรึกษา'!I111+'ประเมิน 5 ด้านผู้ปกครอง'!I111)&lt;=13,"เสี่ยง","มีปัญหา"))</f>
        <v>#VALUE!</v>
      </c>
      <c r="I111" s="107" t="e">
        <f>IF(('ประเมิน 5 ด้าน นักเรียน'!K111+'ประเมิน 5 ด้านครูที่ปรึกษา'!K111+'ประเมิน 5 ด้านผู้ปกครอง'!K111)&lt;=15,"ปกติ",IF(('ประเมิน 5 ด้าน นักเรียน'!K111+'ประเมิน 5 ด้านครูที่ปรึกษา'!K111+'ประเมิน 5 ด้านผู้ปกครอง'!K111)&lt;=18,"เสี่ยง","มีปัญหา"))</f>
        <v>#VALUE!</v>
      </c>
      <c r="J111" s="107" t="e">
        <f>IF(('ประเมิน 5 ด้าน นักเรียน'!M111+'ประเมิน 5 ด้านครูที่ปรึกษา'!M111+'ประเมิน 5 ด้านผู้ปกครอง'!M111)&lt;=13,"ปกติ",IF(('ประเมิน 5 ด้าน นักเรียน'!M111+'ประเมิน 5 ด้านครูที่ปรึกษา'!M111+'ประเมิน 5 ด้านผู้ปกครอง'!M111)&lt;=10,"เสี่ยง","มีปัญหา"))</f>
        <v>#VALUE!</v>
      </c>
      <c r="K111" s="107" t="e">
        <f>IF(('ประเมิน 5 ด้าน นักเรียน'!O111+'ประเมิน 5 ด้านครูที่ปรึกษา'!O111+'ประเมิน 5 ด้านผู้ปกครอง'!O111)&lt;=46,"ปกติ",IF(('ประเมิน 5 ด้าน นักเรียน'!O111+'ประเมิน 5 ด้านครูที่ปรึกษา'!O111+'ประเมิน 5 ด้านผู้ปกครอง'!O111)&lt;=52,"เสี่ยง","มีปัญหา"))</f>
        <v>#VALUE!</v>
      </c>
      <c r="L111" s="107" t="e">
        <f>IF(('ประเมิน 5 ด้าน นักเรียน'!Q111+'ประเมิน 5 ด้านครูที่ปรึกษา'!Q111+'ประเมิน 5 ด้านผู้ปกครอง'!Q111)&gt;12,"มีจุดแข็ง","ไม่มีจุดแข็ง")</f>
        <v>#VALUE!</v>
      </c>
    </row>
    <row r="112" spans="1:12" ht="21.95" customHeight="1" x14ac:dyDescent="0.5">
      <c r="A112" s="49" t="str">
        <f>นักเรียนประเมิน!A112</f>
        <v>109</v>
      </c>
      <c r="B112" s="49">
        <f>นักเรียนประเมิน!B112</f>
        <v>0</v>
      </c>
      <c r="C112" s="50">
        <f>นักเรียนประเมิน!C112</f>
        <v>0</v>
      </c>
      <c r="D112" s="51">
        <f>นักเรียนประเมิน!D112</f>
        <v>0</v>
      </c>
      <c r="E112" s="52">
        <f>นักเรียนประเมิน!E112</f>
        <v>0</v>
      </c>
      <c r="F112" s="107" t="str">
        <f>ครูประเมินนักเรียน!F112</f>
        <v>หญิง</v>
      </c>
      <c r="G112" s="107" t="e">
        <f>IF(('ประเมิน 5 ด้าน นักเรียน'!G112+'ประเมิน 5 ด้านครูที่ปรึกษา'!G112+'ประเมิน 5 ด้านผู้ปกครอง'!G112)&lt;=11,"ปกติ",IF(('ประเมิน 5 ด้าน นักเรียน'!G112+'ประเมิน 5 ด้านครูที่ปรึกษา'!G112+'ประเมิน 5 ด้านผู้ปกครอง'!G112)&lt;=14,"เสี่ยง","มีปัญหา"))</f>
        <v>#VALUE!</v>
      </c>
      <c r="H112" s="107" t="e">
        <f>IF(('ประเมิน 5 ด้าน นักเรียน'!I112+'ประเมิน 5 ด้านครูที่ปรึกษา'!I112+'ประเมิน 5 ด้านผู้ปกครอง'!I112)&lt;=10,"ปกติ",IF(('ประเมิน 5 ด้าน นักเรียน'!I112+'ประเมิน 5 ด้านครูที่ปรึกษา'!I112+'ประเมิน 5 ด้านผู้ปกครอง'!I112)&lt;=13,"เสี่ยง","มีปัญหา"))</f>
        <v>#VALUE!</v>
      </c>
      <c r="I112" s="107" t="e">
        <f>IF(('ประเมิน 5 ด้าน นักเรียน'!K112+'ประเมิน 5 ด้านครูที่ปรึกษา'!K112+'ประเมิน 5 ด้านผู้ปกครอง'!K112)&lt;=15,"ปกติ",IF(('ประเมิน 5 ด้าน นักเรียน'!K112+'ประเมิน 5 ด้านครูที่ปรึกษา'!K112+'ประเมิน 5 ด้านผู้ปกครอง'!K112)&lt;=18,"เสี่ยง","มีปัญหา"))</f>
        <v>#VALUE!</v>
      </c>
      <c r="J112" s="107" t="e">
        <f>IF(('ประเมิน 5 ด้าน นักเรียน'!M112+'ประเมิน 5 ด้านครูที่ปรึกษา'!M112+'ประเมิน 5 ด้านผู้ปกครอง'!M112)&lt;=13,"ปกติ",IF(('ประเมิน 5 ด้าน นักเรียน'!M112+'ประเมิน 5 ด้านครูที่ปรึกษา'!M112+'ประเมิน 5 ด้านผู้ปกครอง'!M112)&lt;=10,"เสี่ยง","มีปัญหา"))</f>
        <v>#VALUE!</v>
      </c>
      <c r="K112" s="107" t="e">
        <f>IF(('ประเมิน 5 ด้าน นักเรียน'!O112+'ประเมิน 5 ด้านครูที่ปรึกษา'!O112+'ประเมิน 5 ด้านผู้ปกครอง'!O112)&lt;=46,"ปกติ",IF(('ประเมิน 5 ด้าน นักเรียน'!O112+'ประเมิน 5 ด้านครูที่ปรึกษา'!O112+'ประเมิน 5 ด้านผู้ปกครอง'!O112)&lt;=52,"เสี่ยง","มีปัญหา"))</f>
        <v>#VALUE!</v>
      </c>
      <c r="L112" s="107" t="e">
        <f>IF(('ประเมิน 5 ด้าน นักเรียน'!Q112+'ประเมิน 5 ด้านครูที่ปรึกษา'!Q112+'ประเมิน 5 ด้านผู้ปกครอง'!Q112)&gt;12,"มีจุดแข็ง","ไม่มีจุดแข็ง")</f>
        <v>#VALUE!</v>
      </c>
    </row>
    <row r="113" spans="1:12" ht="21.95" customHeight="1" x14ac:dyDescent="0.5">
      <c r="A113" s="49" t="str">
        <f>นักเรียนประเมิน!A113</f>
        <v>110</v>
      </c>
      <c r="B113" s="49">
        <f>นักเรียนประเมิน!B113</f>
        <v>0</v>
      </c>
      <c r="C113" s="50">
        <f>นักเรียนประเมิน!C113</f>
        <v>0</v>
      </c>
      <c r="D113" s="51">
        <f>นักเรียนประเมิน!D113</f>
        <v>0</v>
      </c>
      <c r="E113" s="52">
        <f>นักเรียนประเมิน!E113</f>
        <v>0</v>
      </c>
      <c r="F113" s="107" t="str">
        <f>ครูประเมินนักเรียน!F113</f>
        <v>หญิง</v>
      </c>
      <c r="G113" s="107" t="e">
        <f>IF(('ประเมิน 5 ด้าน นักเรียน'!G113+'ประเมิน 5 ด้านครูที่ปรึกษา'!G113+'ประเมิน 5 ด้านผู้ปกครอง'!G113)&lt;=11,"ปกติ",IF(('ประเมิน 5 ด้าน นักเรียน'!G113+'ประเมิน 5 ด้านครูที่ปรึกษา'!G113+'ประเมิน 5 ด้านผู้ปกครอง'!G113)&lt;=14,"เสี่ยง","มีปัญหา"))</f>
        <v>#VALUE!</v>
      </c>
      <c r="H113" s="107" t="e">
        <f>IF(('ประเมิน 5 ด้าน นักเรียน'!I113+'ประเมิน 5 ด้านครูที่ปรึกษา'!I113+'ประเมิน 5 ด้านผู้ปกครอง'!I113)&lt;=10,"ปกติ",IF(('ประเมิน 5 ด้าน นักเรียน'!I113+'ประเมิน 5 ด้านครูที่ปรึกษา'!I113+'ประเมิน 5 ด้านผู้ปกครอง'!I113)&lt;=13,"เสี่ยง","มีปัญหา"))</f>
        <v>#VALUE!</v>
      </c>
      <c r="I113" s="107" t="e">
        <f>IF(('ประเมิน 5 ด้าน นักเรียน'!K113+'ประเมิน 5 ด้านครูที่ปรึกษา'!K113+'ประเมิน 5 ด้านผู้ปกครอง'!K113)&lt;=15,"ปกติ",IF(('ประเมิน 5 ด้าน นักเรียน'!K113+'ประเมิน 5 ด้านครูที่ปรึกษา'!K113+'ประเมิน 5 ด้านผู้ปกครอง'!K113)&lt;=18,"เสี่ยง","มีปัญหา"))</f>
        <v>#VALUE!</v>
      </c>
      <c r="J113" s="107" t="e">
        <f>IF(('ประเมิน 5 ด้าน นักเรียน'!M113+'ประเมิน 5 ด้านครูที่ปรึกษา'!M113+'ประเมิน 5 ด้านผู้ปกครอง'!M113)&lt;=13,"ปกติ",IF(('ประเมิน 5 ด้าน นักเรียน'!M113+'ประเมิน 5 ด้านครูที่ปรึกษา'!M113+'ประเมิน 5 ด้านผู้ปกครอง'!M113)&lt;=10,"เสี่ยง","มีปัญหา"))</f>
        <v>#VALUE!</v>
      </c>
      <c r="K113" s="107" t="e">
        <f>IF(('ประเมิน 5 ด้าน นักเรียน'!O113+'ประเมิน 5 ด้านครูที่ปรึกษา'!O113+'ประเมิน 5 ด้านผู้ปกครอง'!O113)&lt;=46,"ปกติ",IF(('ประเมิน 5 ด้าน นักเรียน'!O113+'ประเมิน 5 ด้านครูที่ปรึกษา'!O113+'ประเมิน 5 ด้านผู้ปกครอง'!O113)&lt;=52,"เสี่ยง","มีปัญหา"))</f>
        <v>#VALUE!</v>
      </c>
      <c r="L113" s="107" t="e">
        <f>IF(('ประเมิน 5 ด้าน นักเรียน'!Q113+'ประเมิน 5 ด้านครูที่ปรึกษา'!Q113+'ประเมิน 5 ด้านผู้ปกครอง'!Q113)&gt;12,"มีจุดแข็ง","ไม่มีจุดแข็ง")</f>
        <v>#VALUE!</v>
      </c>
    </row>
    <row r="114" spans="1:12" ht="21.95" customHeight="1" x14ac:dyDescent="0.5">
      <c r="A114" s="49" t="str">
        <f>นักเรียนประเมิน!A114</f>
        <v>111</v>
      </c>
      <c r="B114" s="49">
        <f>นักเรียนประเมิน!B114</f>
        <v>0</v>
      </c>
      <c r="C114" s="50">
        <f>นักเรียนประเมิน!C114</f>
        <v>0</v>
      </c>
      <c r="D114" s="51">
        <f>นักเรียนประเมิน!D114</f>
        <v>0</v>
      </c>
      <c r="E114" s="52">
        <f>นักเรียนประเมิน!E114</f>
        <v>0</v>
      </c>
      <c r="F114" s="107" t="str">
        <f>ครูประเมินนักเรียน!F114</f>
        <v>หญิง</v>
      </c>
      <c r="G114" s="107" t="e">
        <f>IF(('ประเมิน 5 ด้าน นักเรียน'!G114+'ประเมิน 5 ด้านครูที่ปรึกษา'!G114+'ประเมิน 5 ด้านผู้ปกครอง'!G114)&lt;=11,"ปกติ",IF(('ประเมิน 5 ด้าน นักเรียน'!G114+'ประเมิน 5 ด้านครูที่ปรึกษา'!G114+'ประเมิน 5 ด้านผู้ปกครอง'!G114)&lt;=14,"เสี่ยง","มีปัญหา"))</f>
        <v>#VALUE!</v>
      </c>
      <c r="H114" s="107" t="e">
        <f>IF(('ประเมิน 5 ด้าน นักเรียน'!I114+'ประเมิน 5 ด้านครูที่ปรึกษา'!I114+'ประเมิน 5 ด้านผู้ปกครอง'!I114)&lt;=10,"ปกติ",IF(('ประเมิน 5 ด้าน นักเรียน'!I114+'ประเมิน 5 ด้านครูที่ปรึกษา'!I114+'ประเมิน 5 ด้านผู้ปกครอง'!I114)&lt;=13,"เสี่ยง","มีปัญหา"))</f>
        <v>#VALUE!</v>
      </c>
      <c r="I114" s="107" t="e">
        <f>IF(('ประเมิน 5 ด้าน นักเรียน'!K114+'ประเมิน 5 ด้านครูที่ปรึกษา'!K114+'ประเมิน 5 ด้านผู้ปกครอง'!K114)&lt;=15,"ปกติ",IF(('ประเมิน 5 ด้าน นักเรียน'!K114+'ประเมิน 5 ด้านครูที่ปรึกษา'!K114+'ประเมิน 5 ด้านผู้ปกครอง'!K114)&lt;=18,"เสี่ยง","มีปัญหา"))</f>
        <v>#VALUE!</v>
      </c>
      <c r="J114" s="107" t="e">
        <f>IF(('ประเมิน 5 ด้าน นักเรียน'!M114+'ประเมิน 5 ด้านครูที่ปรึกษา'!M114+'ประเมิน 5 ด้านผู้ปกครอง'!M114)&lt;=13,"ปกติ",IF(('ประเมิน 5 ด้าน นักเรียน'!M114+'ประเมิน 5 ด้านครูที่ปรึกษา'!M114+'ประเมิน 5 ด้านผู้ปกครอง'!M114)&lt;=10,"เสี่ยง","มีปัญหา"))</f>
        <v>#VALUE!</v>
      </c>
      <c r="K114" s="107" t="e">
        <f>IF(('ประเมิน 5 ด้าน นักเรียน'!O114+'ประเมิน 5 ด้านครูที่ปรึกษา'!O114+'ประเมิน 5 ด้านผู้ปกครอง'!O114)&lt;=46,"ปกติ",IF(('ประเมิน 5 ด้าน นักเรียน'!O114+'ประเมิน 5 ด้านครูที่ปรึกษา'!O114+'ประเมิน 5 ด้านผู้ปกครอง'!O114)&lt;=52,"เสี่ยง","มีปัญหา"))</f>
        <v>#VALUE!</v>
      </c>
      <c r="L114" s="107" t="e">
        <f>IF(('ประเมิน 5 ด้าน นักเรียน'!Q114+'ประเมิน 5 ด้านครูที่ปรึกษา'!Q114+'ประเมิน 5 ด้านผู้ปกครอง'!Q114)&gt;12,"มีจุดแข็ง","ไม่มีจุดแข็ง")</f>
        <v>#VALUE!</v>
      </c>
    </row>
    <row r="115" spans="1:12" ht="21.95" customHeight="1" x14ac:dyDescent="0.5">
      <c r="A115" s="49" t="str">
        <f>นักเรียนประเมิน!A115</f>
        <v>112</v>
      </c>
      <c r="B115" s="49">
        <f>นักเรียนประเมิน!B115</f>
        <v>0</v>
      </c>
      <c r="C115" s="50">
        <f>นักเรียนประเมิน!C115</f>
        <v>0</v>
      </c>
      <c r="D115" s="51">
        <f>นักเรียนประเมิน!D115</f>
        <v>0</v>
      </c>
      <c r="E115" s="52">
        <f>นักเรียนประเมิน!E115</f>
        <v>0</v>
      </c>
      <c r="F115" s="107" t="str">
        <f>ครูประเมินนักเรียน!F115</f>
        <v>หญิง</v>
      </c>
      <c r="G115" s="107" t="e">
        <f>IF(('ประเมิน 5 ด้าน นักเรียน'!G115+'ประเมิน 5 ด้านครูที่ปรึกษา'!G115+'ประเมิน 5 ด้านผู้ปกครอง'!G115)&lt;=11,"ปกติ",IF(('ประเมิน 5 ด้าน นักเรียน'!G115+'ประเมิน 5 ด้านครูที่ปรึกษา'!G115+'ประเมิน 5 ด้านผู้ปกครอง'!G115)&lt;=14,"เสี่ยง","มีปัญหา"))</f>
        <v>#VALUE!</v>
      </c>
      <c r="H115" s="107" t="e">
        <f>IF(('ประเมิน 5 ด้าน นักเรียน'!I115+'ประเมิน 5 ด้านครูที่ปรึกษา'!I115+'ประเมิน 5 ด้านผู้ปกครอง'!I115)&lt;=10,"ปกติ",IF(('ประเมิน 5 ด้าน นักเรียน'!I115+'ประเมิน 5 ด้านครูที่ปรึกษา'!I115+'ประเมิน 5 ด้านผู้ปกครอง'!I115)&lt;=13,"เสี่ยง","มีปัญหา"))</f>
        <v>#VALUE!</v>
      </c>
      <c r="I115" s="107" t="e">
        <f>IF(('ประเมิน 5 ด้าน นักเรียน'!K115+'ประเมิน 5 ด้านครูที่ปรึกษา'!K115+'ประเมิน 5 ด้านผู้ปกครอง'!K115)&lt;=15,"ปกติ",IF(('ประเมิน 5 ด้าน นักเรียน'!K115+'ประเมิน 5 ด้านครูที่ปรึกษา'!K115+'ประเมิน 5 ด้านผู้ปกครอง'!K115)&lt;=18,"เสี่ยง","มีปัญหา"))</f>
        <v>#VALUE!</v>
      </c>
      <c r="J115" s="107" t="e">
        <f>IF(('ประเมิน 5 ด้าน นักเรียน'!M115+'ประเมิน 5 ด้านครูที่ปรึกษา'!M115+'ประเมิน 5 ด้านผู้ปกครอง'!M115)&lt;=13,"ปกติ",IF(('ประเมิน 5 ด้าน นักเรียน'!M115+'ประเมิน 5 ด้านครูที่ปรึกษา'!M115+'ประเมิน 5 ด้านผู้ปกครอง'!M115)&lt;=10,"เสี่ยง","มีปัญหา"))</f>
        <v>#VALUE!</v>
      </c>
      <c r="K115" s="107" t="e">
        <f>IF(('ประเมิน 5 ด้าน นักเรียน'!O115+'ประเมิน 5 ด้านครูที่ปรึกษา'!O115+'ประเมิน 5 ด้านผู้ปกครอง'!O115)&lt;=46,"ปกติ",IF(('ประเมิน 5 ด้าน นักเรียน'!O115+'ประเมิน 5 ด้านครูที่ปรึกษา'!O115+'ประเมิน 5 ด้านผู้ปกครอง'!O115)&lt;=52,"เสี่ยง","มีปัญหา"))</f>
        <v>#VALUE!</v>
      </c>
      <c r="L115" s="107" t="e">
        <f>IF(('ประเมิน 5 ด้าน นักเรียน'!Q115+'ประเมิน 5 ด้านครูที่ปรึกษา'!Q115+'ประเมิน 5 ด้านผู้ปกครอง'!Q115)&gt;12,"มีจุดแข็ง","ไม่มีจุดแข็ง")</f>
        <v>#VALUE!</v>
      </c>
    </row>
    <row r="116" spans="1:12" ht="21.95" customHeight="1" x14ac:dyDescent="0.5">
      <c r="A116" s="49" t="str">
        <f>นักเรียนประเมิน!A116</f>
        <v>113</v>
      </c>
      <c r="B116" s="49">
        <f>นักเรียนประเมิน!B116</f>
        <v>0</v>
      </c>
      <c r="C116" s="50">
        <f>นักเรียนประเมิน!C116</f>
        <v>0</v>
      </c>
      <c r="D116" s="51">
        <f>นักเรียนประเมิน!D116</f>
        <v>0</v>
      </c>
      <c r="E116" s="52">
        <f>นักเรียนประเมิน!E116</f>
        <v>0</v>
      </c>
      <c r="F116" s="107" t="str">
        <f>ครูประเมินนักเรียน!F116</f>
        <v>หญิง</v>
      </c>
      <c r="G116" s="107" t="e">
        <f>IF(('ประเมิน 5 ด้าน นักเรียน'!G116+'ประเมิน 5 ด้านครูที่ปรึกษา'!G116+'ประเมิน 5 ด้านผู้ปกครอง'!G116)&lt;=11,"ปกติ",IF(('ประเมิน 5 ด้าน นักเรียน'!G116+'ประเมิน 5 ด้านครูที่ปรึกษา'!G116+'ประเมิน 5 ด้านผู้ปกครอง'!G116)&lt;=14,"เสี่ยง","มีปัญหา"))</f>
        <v>#VALUE!</v>
      </c>
      <c r="H116" s="107" t="e">
        <f>IF(('ประเมิน 5 ด้าน นักเรียน'!I116+'ประเมิน 5 ด้านครูที่ปรึกษา'!I116+'ประเมิน 5 ด้านผู้ปกครอง'!I116)&lt;=10,"ปกติ",IF(('ประเมิน 5 ด้าน นักเรียน'!I116+'ประเมิน 5 ด้านครูที่ปรึกษา'!I116+'ประเมิน 5 ด้านผู้ปกครอง'!I116)&lt;=13,"เสี่ยง","มีปัญหา"))</f>
        <v>#VALUE!</v>
      </c>
      <c r="I116" s="107" t="e">
        <f>IF(('ประเมิน 5 ด้าน นักเรียน'!K116+'ประเมิน 5 ด้านครูที่ปรึกษา'!K116+'ประเมิน 5 ด้านผู้ปกครอง'!K116)&lt;=15,"ปกติ",IF(('ประเมิน 5 ด้าน นักเรียน'!K116+'ประเมิน 5 ด้านครูที่ปรึกษา'!K116+'ประเมิน 5 ด้านผู้ปกครอง'!K116)&lt;=18,"เสี่ยง","มีปัญหา"))</f>
        <v>#VALUE!</v>
      </c>
      <c r="J116" s="107" t="e">
        <f>IF(('ประเมิน 5 ด้าน นักเรียน'!M116+'ประเมิน 5 ด้านครูที่ปรึกษา'!M116+'ประเมิน 5 ด้านผู้ปกครอง'!M116)&lt;=13,"ปกติ",IF(('ประเมิน 5 ด้าน นักเรียน'!M116+'ประเมิน 5 ด้านครูที่ปรึกษา'!M116+'ประเมิน 5 ด้านผู้ปกครอง'!M116)&lt;=10,"เสี่ยง","มีปัญหา"))</f>
        <v>#VALUE!</v>
      </c>
      <c r="K116" s="107" t="e">
        <f>IF(('ประเมิน 5 ด้าน นักเรียน'!O116+'ประเมิน 5 ด้านครูที่ปรึกษา'!O116+'ประเมิน 5 ด้านผู้ปกครอง'!O116)&lt;=46,"ปกติ",IF(('ประเมิน 5 ด้าน นักเรียน'!O116+'ประเมิน 5 ด้านครูที่ปรึกษา'!O116+'ประเมิน 5 ด้านผู้ปกครอง'!O116)&lt;=52,"เสี่ยง","มีปัญหา"))</f>
        <v>#VALUE!</v>
      </c>
      <c r="L116" s="107" t="e">
        <f>IF(('ประเมิน 5 ด้าน นักเรียน'!Q116+'ประเมิน 5 ด้านครูที่ปรึกษา'!Q116+'ประเมิน 5 ด้านผู้ปกครอง'!Q116)&gt;12,"มีจุดแข็ง","ไม่มีจุดแข็ง")</f>
        <v>#VALUE!</v>
      </c>
    </row>
    <row r="117" spans="1:12" ht="21.95" customHeight="1" x14ac:dyDescent="0.5">
      <c r="A117" s="49" t="str">
        <f>นักเรียนประเมิน!A117</f>
        <v>114</v>
      </c>
      <c r="B117" s="49">
        <f>นักเรียนประเมิน!B117</f>
        <v>0</v>
      </c>
      <c r="C117" s="50">
        <f>นักเรียนประเมิน!C117</f>
        <v>0</v>
      </c>
      <c r="D117" s="51">
        <f>นักเรียนประเมิน!D117</f>
        <v>0</v>
      </c>
      <c r="E117" s="52">
        <f>นักเรียนประเมิน!E117</f>
        <v>0</v>
      </c>
      <c r="F117" s="107" t="str">
        <f>ครูประเมินนักเรียน!F117</f>
        <v>หญิง</v>
      </c>
      <c r="G117" s="107" t="e">
        <f>IF(('ประเมิน 5 ด้าน นักเรียน'!G117+'ประเมิน 5 ด้านครูที่ปรึกษา'!G117+'ประเมิน 5 ด้านผู้ปกครอง'!G117)&lt;=11,"ปกติ",IF(('ประเมิน 5 ด้าน นักเรียน'!G117+'ประเมิน 5 ด้านครูที่ปรึกษา'!G117+'ประเมิน 5 ด้านผู้ปกครอง'!G117)&lt;=14,"เสี่ยง","มีปัญหา"))</f>
        <v>#VALUE!</v>
      </c>
      <c r="H117" s="107" t="e">
        <f>IF(('ประเมิน 5 ด้าน นักเรียน'!I117+'ประเมิน 5 ด้านครูที่ปรึกษา'!I117+'ประเมิน 5 ด้านผู้ปกครอง'!I117)&lt;=10,"ปกติ",IF(('ประเมิน 5 ด้าน นักเรียน'!I117+'ประเมิน 5 ด้านครูที่ปรึกษา'!I117+'ประเมิน 5 ด้านผู้ปกครอง'!I117)&lt;=13,"เสี่ยง","มีปัญหา"))</f>
        <v>#VALUE!</v>
      </c>
      <c r="I117" s="107" t="e">
        <f>IF(('ประเมิน 5 ด้าน นักเรียน'!K117+'ประเมิน 5 ด้านครูที่ปรึกษา'!K117+'ประเมิน 5 ด้านผู้ปกครอง'!K117)&lt;=15,"ปกติ",IF(('ประเมิน 5 ด้าน นักเรียน'!K117+'ประเมิน 5 ด้านครูที่ปรึกษา'!K117+'ประเมิน 5 ด้านผู้ปกครอง'!K117)&lt;=18,"เสี่ยง","มีปัญหา"))</f>
        <v>#VALUE!</v>
      </c>
      <c r="J117" s="107" t="e">
        <f>IF(('ประเมิน 5 ด้าน นักเรียน'!M117+'ประเมิน 5 ด้านครูที่ปรึกษา'!M117+'ประเมิน 5 ด้านผู้ปกครอง'!M117)&lt;=13,"ปกติ",IF(('ประเมิน 5 ด้าน นักเรียน'!M117+'ประเมิน 5 ด้านครูที่ปรึกษา'!M117+'ประเมิน 5 ด้านผู้ปกครอง'!M117)&lt;=10,"เสี่ยง","มีปัญหา"))</f>
        <v>#VALUE!</v>
      </c>
      <c r="K117" s="107" t="e">
        <f>IF(('ประเมิน 5 ด้าน นักเรียน'!O117+'ประเมิน 5 ด้านครูที่ปรึกษา'!O117+'ประเมิน 5 ด้านผู้ปกครอง'!O117)&lt;=46,"ปกติ",IF(('ประเมิน 5 ด้าน นักเรียน'!O117+'ประเมิน 5 ด้านครูที่ปรึกษา'!O117+'ประเมิน 5 ด้านผู้ปกครอง'!O117)&lt;=52,"เสี่ยง","มีปัญหา"))</f>
        <v>#VALUE!</v>
      </c>
      <c r="L117" s="107" t="e">
        <f>IF(('ประเมิน 5 ด้าน นักเรียน'!Q117+'ประเมิน 5 ด้านครูที่ปรึกษา'!Q117+'ประเมิน 5 ด้านผู้ปกครอง'!Q117)&gt;12,"มีจุดแข็ง","ไม่มีจุดแข็ง")</f>
        <v>#VALUE!</v>
      </c>
    </row>
    <row r="118" spans="1:12" ht="21.95" customHeight="1" x14ac:dyDescent="0.5">
      <c r="A118" s="49" t="str">
        <f>นักเรียนประเมิน!A118</f>
        <v>115</v>
      </c>
      <c r="B118" s="49">
        <f>นักเรียนประเมิน!B118</f>
        <v>0</v>
      </c>
      <c r="C118" s="50">
        <f>นักเรียนประเมิน!C118</f>
        <v>0</v>
      </c>
      <c r="D118" s="51">
        <f>นักเรียนประเมิน!D118</f>
        <v>0</v>
      </c>
      <c r="E118" s="52">
        <f>นักเรียนประเมิน!E118</f>
        <v>0</v>
      </c>
      <c r="F118" s="107" t="str">
        <f>ครูประเมินนักเรียน!F118</f>
        <v>หญิง</v>
      </c>
      <c r="G118" s="107" t="e">
        <f>IF(('ประเมิน 5 ด้าน นักเรียน'!G118+'ประเมิน 5 ด้านครูที่ปรึกษา'!G118+'ประเมิน 5 ด้านผู้ปกครอง'!G118)&lt;=11,"ปกติ",IF(('ประเมิน 5 ด้าน นักเรียน'!G118+'ประเมิน 5 ด้านครูที่ปรึกษา'!G118+'ประเมิน 5 ด้านผู้ปกครอง'!G118)&lt;=14,"เสี่ยง","มีปัญหา"))</f>
        <v>#VALUE!</v>
      </c>
      <c r="H118" s="107" t="e">
        <f>IF(('ประเมิน 5 ด้าน นักเรียน'!I118+'ประเมิน 5 ด้านครูที่ปรึกษา'!I118+'ประเมิน 5 ด้านผู้ปกครอง'!I118)&lt;=10,"ปกติ",IF(('ประเมิน 5 ด้าน นักเรียน'!I118+'ประเมิน 5 ด้านครูที่ปรึกษา'!I118+'ประเมิน 5 ด้านผู้ปกครอง'!I118)&lt;=13,"เสี่ยง","มีปัญหา"))</f>
        <v>#VALUE!</v>
      </c>
      <c r="I118" s="107" t="e">
        <f>IF(('ประเมิน 5 ด้าน นักเรียน'!K118+'ประเมิน 5 ด้านครูที่ปรึกษา'!K118+'ประเมิน 5 ด้านผู้ปกครอง'!K118)&lt;=15,"ปกติ",IF(('ประเมิน 5 ด้าน นักเรียน'!K118+'ประเมิน 5 ด้านครูที่ปรึกษา'!K118+'ประเมิน 5 ด้านผู้ปกครอง'!K118)&lt;=18,"เสี่ยง","มีปัญหา"))</f>
        <v>#VALUE!</v>
      </c>
      <c r="J118" s="107" t="e">
        <f>IF(('ประเมิน 5 ด้าน นักเรียน'!M118+'ประเมิน 5 ด้านครูที่ปรึกษา'!M118+'ประเมิน 5 ด้านผู้ปกครอง'!M118)&lt;=13,"ปกติ",IF(('ประเมิน 5 ด้าน นักเรียน'!M118+'ประเมิน 5 ด้านครูที่ปรึกษา'!M118+'ประเมิน 5 ด้านผู้ปกครอง'!M118)&lt;=10,"เสี่ยง","มีปัญหา"))</f>
        <v>#VALUE!</v>
      </c>
      <c r="K118" s="107" t="e">
        <f>IF(('ประเมิน 5 ด้าน นักเรียน'!O118+'ประเมิน 5 ด้านครูที่ปรึกษา'!O118+'ประเมิน 5 ด้านผู้ปกครอง'!O118)&lt;=46,"ปกติ",IF(('ประเมิน 5 ด้าน นักเรียน'!O118+'ประเมิน 5 ด้านครูที่ปรึกษา'!O118+'ประเมิน 5 ด้านผู้ปกครอง'!O118)&lt;=52,"เสี่ยง","มีปัญหา"))</f>
        <v>#VALUE!</v>
      </c>
      <c r="L118" s="107" t="e">
        <f>IF(('ประเมิน 5 ด้าน นักเรียน'!Q118+'ประเมิน 5 ด้านครูที่ปรึกษา'!Q118+'ประเมิน 5 ด้านผู้ปกครอง'!Q118)&gt;12,"มีจุดแข็ง","ไม่มีจุดแข็ง")</f>
        <v>#VALUE!</v>
      </c>
    </row>
    <row r="119" spans="1:12" ht="21.95" customHeight="1" x14ac:dyDescent="0.5">
      <c r="A119" s="49" t="str">
        <f>นักเรียนประเมิน!A119</f>
        <v>116</v>
      </c>
      <c r="B119" s="49">
        <f>นักเรียนประเมิน!B119</f>
        <v>0</v>
      </c>
      <c r="C119" s="50">
        <f>นักเรียนประเมิน!C119</f>
        <v>0</v>
      </c>
      <c r="D119" s="51">
        <f>นักเรียนประเมิน!D119</f>
        <v>0</v>
      </c>
      <c r="E119" s="52">
        <f>นักเรียนประเมิน!E119</f>
        <v>0</v>
      </c>
      <c r="F119" s="107" t="str">
        <f>ครูประเมินนักเรียน!F119</f>
        <v>หญิง</v>
      </c>
      <c r="G119" s="107" t="e">
        <f>IF(('ประเมิน 5 ด้าน นักเรียน'!G119+'ประเมิน 5 ด้านครูที่ปรึกษา'!G119+'ประเมิน 5 ด้านผู้ปกครอง'!G119)&lt;=11,"ปกติ",IF(('ประเมิน 5 ด้าน นักเรียน'!G119+'ประเมิน 5 ด้านครูที่ปรึกษา'!G119+'ประเมิน 5 ด้านผู้ปกครอง'!G119)&lt;=14,"เสี่ยง","มีปัญหา"))</f>
        <v>#VALUE!</v>
      </c>
      <c r="H119" s="107" t="e">
        <f>IF(('ประเมิน 5 ด้าน นักเรียน'!I119+'ประเมิน 5 ด้านครูที่ปรึกษา'!I119+'ประเมิน 5 ด้านผู้ปกครอง'!I119)&lt;=10,"ปกติ",IF(('ประเมิน 5 ด้าน นักเรียน'!I119+'ประเมิน 5 ด้านครูที่ปรึกษา'!I119+'ประเมิน 5 ด้านผู้ปกครอง'!I119)&lt;=13,"เสี่ยง","มีปัญหา"))</f>
        <v>#VALUE!</v>
      </c>
      <c r="I119" s="107" t="e">
        <f>IF(('ประเมิน 5 ด้าน นักเรียน'!K119+'ประเมิน 5 ด้านครูที่ปรึกษา'!K119+'ประเมิน 5 ด้านผู้ปกครอง'!K119)&lt;=15,"ปกติ",IF(('ประเมิน 5 ด้าน นักเรียน'!K119+'ประเมิน 5 ด้านครูที่ปรึกษา'!K119+'ประเมิน 5 ด้านผู้ปกครอง'!K119)&lt;=18,"เสี่ยง","มีปัญหา"))</f>
        <v>#VALUE!</v>
      </c>
      <c r="J119" s="107" t="e">
        <f>IF(('ประเมิน 5 ด้าน นักเรียน'!M119+'ประเมิน 5 ด้านครูที่ปรึกษา'!M119+'ประเมิน 5 ด้านผู้ปกครอง'!M119)&lt;=13,"ปกติ",IF(('ประเมิน 5 ด้าน นักเรียน'!M119+'ประเมิน 5 ด้านครูที่ปรึกษา'!M119+'ประเมิน 5 ด้านผู้ปกครอง'!M119)&lt;=10,"เสี่ยง","มีปัญหา"))</f>
        <v>#VALUE!</v>
      </c>
      <c r="K119" s="107" t="e">
        <f>IF(('ประเมิน 5 ด้าน นักเรียน'!O119+'ประเมิน 5 ด้านครูที่ปรึกษา'!O119+'ประเมิน 5 ด้านผู้ปกครอง'!O119)&lt;=46,"ปกติ",IF(('ประเมิน 5 ด้าน นักเรียน'!O119+'ประเมิน 5 ด้านครูที่ปรึกษา'!O119+'ประเมิน 5 ด้านผู้ปกครอง'!O119)&lt;=52,"เสี่ยง","มีปัญหา"))</f>
        <v>#VALUE!</v>
      </c>
      <c r="L119" s="107" t="e">
        <f>IF(('ประเมิน 5 ด้าน นักเรียน'!Q119+'ประเมิน 5 ด้านครูที่ปรึกษา'!Q119+'ประเมิน 5 ด้านผู้ปกครอง'!Q119)&gt;12,"มีจุดแข็ง","ไม่มีจุดแข็ง")</f>
        <v>#VALUE!</v>
      </c>
    </row>
    <row r="120" spans="1:12" ht="21.95" customHeight="1" x14ac:dyDescent="0.5">
      <c r="A120" s="49" t="str">
        <f>นักเรียนประเมิน!A120</f>
        <v>117</v>
      </c>
      <c r="B120" s="49">
        <f>นักเรียนประเมิน!B120</f>
        <v>0</v>
      </c>
      <c r="C120" s="50">
        <f>นักเรียนประเมิน!C120</f>
        <v>0</v>
      </c>
      <c r="D120" s="51">
        <f>นักเรียนประเมิน!D120</f>
        <v>0</v>
      </c>
      <c r="E120" s="52">
        <f>นักเรียนประเมิน!E120</f>
        <v>0</v>
      </c>
      <c r="F120" s="107" t="str">
        <f>ครูประเมินนักเรียน!F120</f>
        <v>หญิง</v>
      </c>
      <c r="G120" s="107" t="e">
        <f>IF(('ประเมิน 5 ด้าน นักเรียน'!G120+'ประเมิน 5 ด้านครูที่ปรึกษา'!G120+'ประเมิน 5 ด้านผู้ปกครอง'!G120)&lt;=11,"ปกติ",IF(('ประเมิน 5 ด้าน นักเรียน'!G120+'ประเมิน 5 ด้านครูที่ปรึกษา'!G120+'ประเมิน 5 ด้านผู้ปกครอง'!G120)&lt;=14,"เสี่ยง","มีปัญหา"))</f>
        <v>#VALUE!</v>
      </c>
      <c r="H120" s="107" t="e">
        <f>IF(('ประเมิน 5 ด้าน นักเรียน'!I120+'ประเมิน 5 ด้านครูที่ปรึกษา'!I120+'ประเมิน 5 ด้านผู้ปกครอง'!I120)&lt;=10,"ปกติ",IF(('ประเมิน 5 ด้าน นักเรียน'!I120+'ประเมิน 5 ด้านครูที่ปรึกษา'!I120+'ประเมิน 5 ด้านผู้ปกครอง'!I120)&lt;=13,"เสี่ยง","มีปัญหา"))</f>
        <v>#VALUE!</v>
      </c>
      <c r="I120" s="107" t="e">
        <f>IF(('ประเมิน 5 ด้าน นักเรียน'!K120+'ประเมิน 5 ด้านครูที่ปรึกษา'!K120+'ประเมิน 5 ด้านผู้ปกครอง'!K120)&lt;=15,"ปกติ",IF(('ประเมิน 5 ด้าน นักเรียน'!K120+'ประเมิน 5 ด้านครูที่ปรึกษา'!K120+'ประเมิน 5 ด้านผู้ปกครอง'!K120)&lt;=18,"เสี่ยง","มีปัญหา"))</f>
        <v>#VALUE!</v>
      </c>
      <c r="J120" s="107" t="e">
        <f>IF(('ประเมิน 5 ด้าน นักเรียน'!M120+'ประเมิน 5 ด้านครูที่ปรึกษา'!M120+'ประเมิน 5 ด้านผู้ปกครอง'!M120)&lt;=13,"ปกติ",IF(('ประเมิน 5 ด้าน นักเรียน'!M120+'ประเมิน 5 ด้านครูที่ปรึกษา'!M120+'ประเมิน 5 ด้านผู้ปกครอง'!M120)&lt;=10,"เสี่ยง","มีปัญหา"))</f>
        <v>#VALUE!</v>
      </c>
      <c r="K120" s="107" t="e">
        <f>IF(('ประเมิน 5 ด้าน นักเรียน'!O120+'ประเมิน 5 ด้านครูที่ปรึกษา'!O120+'ประเมิน 5 ด้านผู้ปกครอง'!O120)&lt;=46,"ปกติ",IF(('ประเมิน 5 ด้าน นักเรียน'!O120+'ประเมิน 5 ด้านครูที่ปรึกษา'!O120+'ประเมิน 5 ด้านผู้ปกครอง'!O120)&lt;=52,"เสี่ยง","มีปัญหา"))</f>
        <v>#VALUE!</v>
      </c>
      <c r="L120" s="107" t="e">
        <f>IF(('ประเมิน 5 ด้าน นักเรียน'!Q120+'ประเมิน 5 ด้านครูที่ปรึกษา'!Q120+'ประเมิน 5 ด้านผู้ปกครอง'!Q120)&gt;12,"มีจุดแข็ง","ไม่มีจุดแข็ง")</f>
        <v>#VALUE!</v>
      </c>
    </row>
    <row r="121" spans="1:12" ht="21.95" customHeight="1" x14ac:dyDescent="0.5">
      <c r="A121" s="49" t="str">
        <f>นักเรียนประเมิน!A121</f>
        <v>118</v>
      </c>
      <c r="B121" s="49">
        <f>นักเรียนประเมิน!B121</f>
        <v>0</v>
      </c>
      <c r="C121" s="50">
        <f>นักเรียนประเมิน!C121</f>
        <v>0</v>
      </c>
      <c r="D121" s="51">
        <f>นักเรียนประเมิน!D121</f>
        <v>0</v>
      </c>
      <c r="E121" s="52">
        <f>นักเรียนประเมิน!E121</f>
        <v>0</v>
      </c>
      <c r="F121" s="107" t="str">
        <f>ครูประเมินนักเรียน!F121</f>
        <v>หญิง</v>
      </c>
      <c r="G121" s="107" t="e">
        <f>IF(('ประเมิน 5 ด้าน นักเรียน'!G121+'ประเมิน 5 ด้านครูที่ปรึกษา'!G121+'ประเมิน 5 ด้านผู้ปกครอง'!G121)&lt;=11,"ปกติ",IF(('ประเมิน 5 ด้าน นักเรียน'!G121+'ประเมิน 5 ด้านครูที่ปรึกษา'!G121+'ประเมิน 5 ด้านผู้ปกครอง'!G121)&lt;=14,"เสี่ยง","มีปัญหา"))</f>
        <v>#VALUE!</v>
      </c>
      <c r="H121" s="107" t="e">
        <f>IF(('ประเมิน 5 ด้าน นักเรียน'!I121+'ประเมิน 5 ด้านครูที่ปรึกษา'!I121+'ประเมิน 5 ด้านผู้ปกครอง'!I121)&lt;=10,"ปกติ",IF(('ประเมิน 5 ด้าน นักเรียน'!I121+'ประเมิน 5 ด้านครูที่ปรึกษา'!I121+'ประเมิน 5 ด้านผู้ปกครอง'!I121)&lt;=13,"เสี่ยง","มีปัญหา"))</f>
        <v>#VALUE!</v>
      </c>
      <c r="I121" s="107" t="e">
        <f>IF(('ประเมิน 5 ด้าน นักเรียน'!K121+'ประเมิน 5 ด้านครูที่ปรึกษา'!K121+'ประเมิน 5 ด้านผู้ปกครอง'!K121)&lt;=15,"ปกติ",IF(('ประเมิน 5 ด้าน นักเรียน'!K121+'ประเมิน 5 ด้านครูที่ปรึกษา'!K121+'ประเมิน 5 ด้านผู้ปกครอง'!K121)&lt;=18,"เสี่ยง","มีปัญหา"))</f>
        <v>#VALUE!</v>
      </c>
      <c r="J121" s="107" t="e">
        <f>IF(('ประเมิน 5 ด้าน นักเรียน'!M121+'ประเมิน 5 ด้านครูที่ปรึกษา'!M121+'ประเมิน 5 ด้านผู้ปกครอง'!M121)&lt;=13,"ปกติ",IF(('ประเมิน 5 ด้าน นักเรียน'!M121+'ประเมิน 5 ด้านครูที่ปรึกษา'!M121+'ประเมิน 5 ด้านผู้ปกครอง'!M121)&lt;=10,"เสี่ยง","มีปัญหา"))</f>
        <v>#VALUE!</v>
      </c>
      <c r="K121" s="107" t="e">
        <f>IF(('ประเมิน 5 ด้าน นักเรียน'!O121+'ประเมิน 5 ด้านครูที่ปรึกษา'!O121+'ประเมิน 5 ด้านผู้ปกครอง'!O121)&lt;=46,"ปกติ",IF(('ประเมิน 5 ด้าน นักเรียน'!O121+'ประเมิน 5 ด้านครูที่ปรึกษา'!O121+'ประเมิน 5 ด้านผู้ปกครอง'!O121)&lt;=52,"เสี่ยง","มีปัญหา"))</f>
        <v>#VALUE!</v>
      </c>
      <c r="L121" s="107" t="e">
        <f>IF(('ประเมิน 5 ด้าน นักเรียน'!Q121+'ประเมิน 5 ด้านครูที่ปรึกษา'!Q121+'ประเมิน 5 ด้านผู้ปกครอง'!Q121)&gt;12,"มีจุดแข็ง","ไม่มีจุดแข็ง")</f>
        <v>#VALUE!</v>
      </c>
    </row>
    <row r="122" spans="1:12" ht="21.95" customHeight="1" x14ac:dyDescent="0.5">
      <c r="A122" s="49" t="str">
        <f>นักเรียนประเมิน!A122</f>
        <v>119</v>
      </c>
      <c r="B122" s="49">
        <f>นักเรียนประเมิน!B122</f>
        <v>0</v>
      </c>
      <c r="C122" s="50">
        <f>นักเรียนประเมิน!C122</f>
        <v>0</v>
      </c>
      <c r="D122" s="51">
        <f>นักเรียนประเมิน!D122</f>
        <v>0</v>
      </c>
      <c r="E122" s="52">
        <f>นักเรียนประเมิน!E122</f>
        <v>0</v>
      </c>
      <c r="F122" s="107" t="str">
        <f>ครูประเมินนักเรียน!F122</f>
        <v>หญิง</v>
      </c>
      <c r="G122" s="107" t="e">
        <f>IF(('ประเมิน 5 ด้าน นักเรียน'!G122+'ประเมิน 5 ด้านครูที่ปรึกษา'!G122+'ประเมิน 5 ด้านผู้ปกครอง'!G122)&lt;=11,"ปกติ",IF(('ประเมิน 5 ด้าน นักเรียน'!G122+'ประเมิน 5 ด้านครูที่ปรึกษา'!G122+'ประเมิน 5 ด้านผู้ปกครอง'!G122)&lt;=14,"เสี่ยง","มีปัญหา"))</f>
        <v>#VALUE!</v>
      </c>
      <c r="H122" s="107" t="e">
        <f>IF(('ประเมิน 5 ด้าน นักเรียน'!I122+'ประเมิน 5 ด้านครูที่ปรึกษา'!I122+'ประเมิน 5 ด้านผู้ปกครอง'!I122)&lt;=10,"ปกติ",IF(('ประเมิน 5 ด้าน นักเรียน'!I122+'ประเมิน 5 ด้านครูที่ปรึกษา'!I122+'ประเมิน 5 ด้านผู้ปกครอง'!I122)&lt;=13,"เสี่ยง","มีปัญหา"))</f>
        <v>#VALUE!</v>
      </c>
      <c r="I122" s="107" t="e">
        <f>IF(('ประเมิน 5 ด้าน นักเรียน'!K122+'ประเมิน 5 ด้านครูที่ปรึกษา'!K122+'ประเมิน 5 ด้านผู้ปกครอง'!K122)&lt;=15,"ปกติ",IF(('ประเมิน 5 ด้าน นักเรียน'!K122+'ประเมิน 5 ด้านครูที่ปรึกษา'!K122+'ประเมิน 5 ด้านผู้ปกครอง'!K122)&lt;=18,"เสี่ยง","มีปัญหา"))</f>
        <v>#VALUE!</v>
      </c>
      <c r="J122" s="107" t="e">
        <f>IF(('ประเมิน 5 ด้าน นักเรียน'!M122+'ประเมิน 5 ด้านครูที่ปรึกษา'!M122+'ประเมิน 5 ด้านผู้ปกครอง'!M122)&lt;=13,"ปกติ",IF(('ประเมิน 5 ด้าน นักเรียน'!M122+'ประเมิน 5 ด้านครูที่ปรึกษา'!M122+'ประเมิน 5 ด้านผู้ปกครอง'!M122)&lt;=10,"เสี่ยง","มีปัญหา"))</f>
        <v>#VALUE!</v>
      </c>
      <c r="K122" s="107" t="e">
        <f>IF(('ประเมิน 5 ด้าน นักเรียน'!O122+'ประเมิน 5 ด้านครูที่ปรึกษา'!O122+'ประเมิน 5 ด้านผู้ปกครอง'!O122)&lt;=46,"ปกติ",IF(('ประเมิน 5 ด้าน นักเรียน'!O122+'ประเมิน 5 ด้านครูที่ปรึกษา'!O122+'ประเมิน 5 ด้านผู้ปกครอง'!O122)&lt;=52,"เสี่ยง","มีปัญหา"))</f>
        <v>#VALUE!</v>
      </c>
      <c r="L122" s="107" t="e">
        <f>IF(('ประเมิน 5 ด้าน นักเรียน'!Q122+'ประเมิน 5 ด้านครูที่ปรึกษา'!Q122+'ประเมิน 5 ด้านผู้ปกครอง'!Q122)&gt;12,"มีจุดแข็ง","ไม่มีจุดแข็ง")</f>
        <v>#VALUE!</v>
      </c>
    </row>
    <row r="123" spans="1:12" ht="21.95" customHeight="1" x14ac:dyDescent="0.5">
      <c r="A123" s="49" t="str">
        <f>นักเรียนประเมิน!A123</f>
        <v>120</v>
      </c>
      <c r="B123" s="49">
        <f>นักเรียนประเมิน!B123</f>
        <v>0</v>
      </c>
      <c r="C123" s="50">
        <f>นักเรียนประเมิน!C123</f>
        <v>0</v>
      </c>
      <c r="D123" s="51">
        <f>นักเรียนประเมิน!D123</f>
        <v>0</v>
      </c>
      <c r="E123" s="52">
        <f>นักเรียนประเมิน!E123</f>
        <v>0</v>
      </c>
      <c r="F123" s="107" t="str">
        <f>ครูประเมินนักเรียน!F123</f>
        <v>หญิง</v>
      </c>
      <c r="G123" s="107" t="e">
        <f>IF(('ประเมิน 5 ด้าน นักเรียน'!G123+'ประเมิน 5 ด้านครูที่ปรึกษา'!G123+'ประเมิน 5 ด้านผู้ปกครอง'!G123)&lt;=11,"ปกติ",IF(('ประเมิน 5 ด้าน นักเรียน'!G123+'ประเมิน 5 ด้านครูที่ปรึกษา'!G123+'ประเมิน 5 ด้านผู้ปกครอง'!G123)&lt;=14,"เสี่ยง","มีปัญหา"))</f>
        <v>#VALUE!</v>
      </c>
      <c r="H123" s="107" t="e">
        <f>IF(('ประเมิน 5 ด้าน นักเรียน'!I123+'ประเมิน 5 ด้านครูที่ปรึกษา'!I123+'ประเมิน 5 ด้านผู้ปกครอง'!I123)&lt;=10,"ปกติ",IF(('ประเมิน 5 ด้าน นักเรียน'!I123+'ประเมิน 5 ด้านครูที่ปรึกษา'!I123+'ประเมิน 5 ด้านผู้ปกครอง'!I123)&lt;=13,"เสี่ยง","มีปัญหา"))</f>
        <v>#VALUE!</v>
      </c>
      <c r="I123" s="107" t="e">
        <f>IF(('ประเมิน 5 ด้าน นักเรียน'!K123+'ประเมิน 5 ด้านครูที่ปรึกษา'!K123+'ประเมิน 5 ด้านผู้ปกครอง'!K123)&lt;=15,"ปกติ",IF(('ประเมิน 5 ด้าน นักเรียน'!K123+'ประเมิน 5 ด้านครูที่ปรึกษา'!K123+'ประเมิน 5 ด้านผู้ปกครอง'!K123)&lt;=18,"เสี่ยง","มีปัญหา"))</f>
        <v>#VALUE!</v>
      </c>
      <c r="J123" s="107" t="e">
        <f>IF(('ประเมิน 5 ด้าน นักเรียน'!M123+'ประเมิน 5 ด้านครูที่ปรึกษา'!M123+'ประเมิน 5 ด้านผู้ปกครอง'!M123)&lt;=13,"ปกติ",IF(('ประเมิน 5 ด้าน นักเรียน'!M123+'ประเมิน 5 ด้านครูที่ปรึกษา'!M123+'ประเมิน 5 ด้านผู้ปกครอง'!M123)&lt;=10,"เสี่ยง","มีปัญหา"))</f>
        <v>#VALUE!</v>
      </c>
      <c r="K123" s="107" t="e">
        <f>IF(('ประเมิน 5 ด้าน นักเรียน'!O123+'ประเมิน 5 ด้านครูที่ปรึกษา'!O123+'ประเมิน 5 ด้านผู้ปกครอง'!O123)&lt;=46,"ปกติ",IF(('ประเมิน 5 ด้าน นักเรียน'!O123+'ประเมิน 5 ด้านครูที่ปรึกษา'!O123+'ประเมิน 5 ด้านผู้ปกครอง'!O123)&lt;=52,"เสี่ยง","มีปัญหา"))</f>
        <v>#VALUE!</v>
      </c>
      <c r="L123" s="107" t="e">
        <f>IF(('ประเมิน 5 ด้าน นักเรียน'!Q123+'ประเมิน 5 ด้านครูที่ปรึกษา'!Q123+'ประเมิน 5 ด้านผู้ปกครอง'!Q123)&gt;12,"มีจุดแข็ง","ไม่มีจุดแข็ง")</f>
        <v>#VALUE!</v>
      </c>
    </row>
    <row r="124" spans="1:12" ht="21.95" customHeight="1" x14ac:dyDescent="0.5">
      <c r="A124" s="49" t="str">
        <f>นักเรียนประเมิน!A124</f>
        <v>121</v>
      </c>
      <c r="B124" s="49">
        <f>นักเรียนประเมิน!B124</f>
        <v>0</v>
      </c>
      <c r="C124" s="50">
        <f>นักเรียนประเมิน!C124</f>
        <v>0</v>
      </c>
      <c r="D124" s="51">
        <f>นักเรียนประเมิน!D124</f>
        <v>0</v>
      </c>
      <c r="E124" s="52">
        <f>นักเรียนประเมิน!E124</f>
        <v>0</v>
      </c>
      <c r="F124" s="107" t="str">
        <f>ครูประเมินนักเรียน!F124</f>
        <v>หญิง</v>
      </c>
      <c r="G124" s="107" t="e">
        <f>IF(('ประเมิน 5 ด้าน นักเรียน'!G124+'ประเมิน 5 ด้านครูที่ปรึกษา'!G124+'ประเมิน 5 ด้านผู้ปกครอง'!G124)&lt;=11,"ปกติ",IF(('ประเมิน 5 ด้าน นักเรียน'!G124+'ประเมิน 5 ด้านครูที่ปรึกษา'!G124+'ประเมิน 5 ด้านผู้ปกครอง'!G124)&lt;=14,"เสี่ยง","มีปัญหา"))</f>
        <v>#VALUE!</v>
      </c>
      <c r="H124" s="107" t="e">
        <f>IF(('ประเมิน 5 ด้าน นักเรียน'!I124+'ประเมิน 5 ด้านครูที่ปรึกษา'!I124+'ประเมิน 5 ด้านผู้ปกครอง'!I124)&lt;=10,"ปกติ",IF(('ประเมิน 5 ด้าน นักเรียน'!I124+'ประเมิน 5 ด้านครูที่ปรึกษา'!I124+'ประเมิน 5 ด้านผู้ปกครอง'!I124)&lt;=13,"เสี่ยง","มีปัญหา"))</f>
        <v>#VALUE!</v>
      </c>
      <c r="I124" s="107" t="e">
        <f>IF(('ประเมิน 5 ด้าน นักเรียน'!K124+'ประเมิน 5 ด้านครูที่ปรึกษา'!K124+'ประเมิน 5 ด้านผู้ปกครอง'!K124)&lt;=15,"ปกติ",IF(('ประเมิน 5 ด้าน นักเรียน'!K124+'ประเมิน 5 ด้านครูที่ปรึกษา'!K124+'ประเมิน 5 ด้านผู้ปกครอง'!K124)&lt;=18,"เสี่ยง","มีปัญหา"))</f>
        <v>#VALUE!</v>
      </c>
      <c r="J124" s="107" t="e">
        <f>IF(('ประเมิน 5 ด้าน นักเรียน'!M124+'ประเมิน 5 ด้านครูที่ปรึกษา'!M124+'ประเมิน 5 ด้านผู้ปกครอง'!M124)&lt;=13,"ปกติ",IF(('ประเมิน 5 ด้าน นักเรียน'!M124+'ประเมิน 5 ด้านครูที่ปรึกษา'!M124+'ประเมิน 5 ด้านผู้ปกครอง'!M124)&lt;=10,"เสี่ยง","มีปัญหา"))</f>
        <v>#VALUE!</v>
      </c>
      <c r="K124" s="107" t="e">
        <f>IF(('ประเมิน 5 ด้าน นักเรียน'!O124+'ประเมิน 5 ด้านครูที่ปรึกษา'!O124+'ประเมิน 5 ด้านผู้ปกครอง'!O124)&lt;=46,"ปกติ",IF(('ประเมิน 5 ด้าน นักเรียน'!O124+'ประเมิน 5 ด้านครูที่ปรึกษา'!O124+'ประเมิน 5 ด้านผู้ปกครอง'!O124)&lt;=52,"เสี่ยง","มีปัญหา"))</f>
        <v>#VALUE!</v>
      </c>
      <c r="L124" s="107" t="e">
        <f>IF(('ประเมิน 5 ด้าน นักเรียน'!Q124+'ประเมิน 5 ด้านครูที่ปรึกษา'!Q124+'ประเมิน 5 ด้านผู้ปกครอง'!Q124)&gt;12,"มีจุดแข็ง","ไม่มีจุดแข็ง")</f>
        <v>#VALUE!</v>
      </c>
    </row>
    <row r="125" spans="1:12" ht="21.95" customHeight="1" x14ac:dyDescent="0.5">
      <c r="A125" s="49" t="str">
        <f>นักเรียนประเมิน!A125</f>
        <v>122</v>
      </c>
      <c r="B125" s="49">
        <f>นักเรียนประเมิน!B125</f>
        <v>0</v>
      </c>
      <c r="C125" s="50">
        <f>นักเรียนประเมิน!C125</f>
        <v>0</v>
      </c>
      <c r="D125" s="51">
        <f>นักเรียนประเมิน!D125</f>
        <v>0</v>
      </c>
      <c r="E125" s="52">
        <f>นักเรียนประเมิน!E125</f>
        <v>0</v>
      </c>
      <c r="F125" s="107" t="str">
        <f>ครูประเมินนักเรียน!F125</f>
        <v>หญิง</v>
      </c>
      <c r="G125" s="107" t="e">
        <f>IF(('ประเมิน 5 ด้าน นักเรียน'!G125+'ประเมิน 5 ด้านครูที่ปรึกษา'!G125+'ประเมิน 5 ด้านผู้ปกครอง'!G125)&lt;=11,"ปกติ",IF(('ประเมิน 5 ด้าน นักเรียน'!G125+'ประเมิน 5 ด้านครูที่ปรึกษา'!G125+'ประเมิน 5 ด้านผู้ปกครอง'!G125)&lt;=14,"เสี่ยง","มีปัญหา"))</f>
        <v>#VALUE!</v>
      </c>
      <c r="H125" s="107" t="e">
        <f>IF(('ประเมิน 5 ด้าน นักเรียน'!I125+'ประเมิน 5 ด้านครูที่ปรึกษา'!I125+'ประเมิน 5 ด้านผู้ปกครอง'!I125)&lt;=10,"ปกติ",IF(('ประเมิน 5 ด้าน นักเรียน'!I125+'ประเมิน 5 ด้านครูที่ปรึกษา'!I125+'ประเมิน 5 ด้านผู้ปกครอง'!I125)&lt;=13,"เสี่ยง","มีปัญหา"))</f>
        <v>#VALUE!</v>
      </c>
      <c r="I125" s="107" t="e">
        <f>IF(('ประเมิน 5 ด้าน นักเรียน'!K125+'ประเมิน 5 ด้านครูที่ปรึกษา'!K125+'ประเมิน 5 ด้านผู้ปกครอง'!K125)&lt;=15,"ปกติ",IF(('ประเมิน 5 ด้าน นักเรียน'!K125+'ประเมิน 5 ด้านครูที่ปรึกษา'!K125+'ประเมิน 5 ด้านผู้ปกครอง'!K125)&lt;=18,"เสี่ยง","มีปัญหา"))</f>
        <v>#VALUE!</v>
      </c>
      <c r="J125" s="107" t="e">
        <f>IF(('ประเมิน 5 ด้าน นักเรียน'!M125+'ประเมิน 5 ด้านครูที่ปรึกษา'!M125+'ประเมิน 5 ด้านผู้ปกครอง'!M125)&lt;=13,"ปกติ",IF(('ประเมิน 5 ด้าน นักเรียน'!M125+'ประเมิน 5 ด้านครูที่ปรึกษา'!M125+'ประเมิน 5 ด้านผู้ปกครอง'!M125)&lt;=10,"เสี่ยง","มีปัญหา"))</f>
        <v>#VALUE!</v>
      </c>
      <c r="K125" s="107" t="e">
        <f>IF(('ประเมิน 5 ด้าน นักเรียน'!O125+'ประเมิน 5 ด้านครูที่ปรึกษา'!O125+'ประเมิน 5 ด้านผู้ปกครอง'!O125)&lt;=46,"ปกติ",IF(('ประเมิน 5 ด้าน นักเรียน'!O125+'ประเมิน 5 ด้านครูที่ปรึกษา'!O125+'ประเมิน 5 ด้านผู้ปกครอง'!O125)&lt;=52,"เสี่ยง","มีปัญหา"))</f>
        <v>#VALUE!</v>
      </c>
      <c r="L125" s="107" t="e">
        <f>IF(('ประเมิน 5 ด้าน นักเรียน'!Q125+'ประเมิน 5 ด้านครูที่ปรึกษา'!Q125+'ประเมิน 5 ด้านผู้ปกครอง'!Q125)&gt;12,"มีจุดแข็ง","ไม่มีจุดแข็ง")</f>
        <v>#VALUE!</v>
      </c>
    </row>
    <row r="126" spans="1:12" ht="21.95" customHeight="1" x14ac:dyDescent="0.5">
      <c r="A126" s="49" t="str">
        <f>นักเรียนประเมิน!A126</f>
        <v>123</v>
      </c>
      <c r="B126" s="49">
        <f>นักเรียนประเมิน!B126</f>
        <v>0</v>
      </c>
      <c r="C126" s="50">
        <f>นักเรียนประเมิน!C126</f>
        <v>0</v>
      </c>
      <c r="D126" s="51">
        <f>นักเรียนประเมิน!D126</f>
        <v>0</v>
      </c>
      <c r="E126" s="52">
        <f>นักเรียนประเมิน!E126</f>
        <v>0</v>
      </c>
      <c r="F126" s="107" t="str">
        <f>ครูประเมินนักเรียน!F126</f>
        <v>หญิง</v>
      </c>
      <c r="G126" s="107" t="e">
        <f>IF(('ประเมิน 5 ด้าน นักเรียน'!G126+'ประเมิน 5 ด้านครูที่ปรึกษา'!G126+'ประเมิน 5 ด้านผู้ปกครอง'!G126)&lt;=11,"ปกติ",IF(('ประเมิน 5 ด้าน นักเรียน'!G126+'ประเมิน 5 ด้านครูที่ปรึกษา'!G126+'ประเมิน 5 ด้านผู้ปกครอง'!G126)&lt;=14,"เสี่ยง","มีปัญหา"))</f>
        <v>#VALUE!</v>
      </c>
      <c r="H126" s="107" t="e">
        <f>IF(('ประเมิน 5 ด้าน นักเรียน'!I126+'ประเมิน 5 ด้านครูที่ปรึกษา'!I126+'ประเมิน 5 ด้านผู้ปกครอง'!I126)&lt;=10,"ปกติ",IF(('ประเมิน 5 ด้าน นักเรียน'!I126+'ประเมิน 5 ด้านครูที่ปรึกษา'!I126+'ประเมิน 5 ด้านผู้ปกครอง'!I126)&lt;=13,"เสี่ยง","มีปัญหา"))</f>
        <v>#VALUE!</v>
      </c>
      <c r="I126" s="107" t="e">
        <f>IF(('ประเมิน 5 ด้าน นักเรียน'!K126+'ประเมิน 5 ด้านครูที่ปรึกษา'!K126+'ประเมิน 5 ด้านผู้ปกครอง'!K126)&lt;=15,"ปกติ",IF(('ประเมิน 5 ด้าน นักเรียน'!K126+'ประเมิน 5 ด้านครูที่ปรึกษา'!K126+'ประเมิน 5 ด้านผู้ปกครอง'!K126)&lt;=18,"เสี่ยง","มีปัญหา"))</f>
        <v>#VALUE!</v>
      </c>
      <c r="J126" s="107" t="e">
        <f>IF(('ประเมิน 5 ด้าน นักเรียน'!M126+'ประเมิน 5 ด้านครูที่ปรึกษา'!M126+'ประเมิน 5 ด้านผู้ปกครอง'!M126)&lt;=13,"ปกติ",IF(('ประเมิน 5 ด้าน นักเรียน'!M126+'ประเมิน 5 ด้านครูที่ปรึกษา'!M126+'ประเมิน 5 ด้านผู้ปกครอง'!M126)&lt;=10,"เสี่ยง","มีปัญหา"))</f>
        <v>#VALUE!</v>
      </c>
      <c r="K126" s="107" t="e">
        <f>IF(('ประเมิน 5 ด้าน นักเรียน'!O126+'ประเมิน 5 ด้านครูที่ปรึกษา'!O126+'ประเมิน 5 ด้านผู้ปกครอง'!O126)&lt;=46,"ปกติ",IF(('ประเมิน 5 ด้าน นักเรียน'!O126+'ประเมิน 5 ด้านครูที่ปรึกษา'!O126+'ประเมิน 5 ด้านผู้ปกครอง'!O126)&lt;=52,"เสี่ยง","มีปัญหา"))</f>
        <v>#VALUE!</v>
      </c>
      <c r="L126" s="107" t="e">
        <f>IF(('ประเมิน 5 ด้าน นักเรียน'!Q126+'ประเมิน 5 ด้านครูที่ปรึกษา'!Q126+'ประเมิน 5 ด้านผู้ปกครอง'!Q126)&gt;12,"มีจุดแข็ง","ไม่มีจุดแข็ง")</f>
        <v>#VALUE!</v>
      </c>
    </row>
    <row r="127" spans="1:12" ht="21.95" customHeight="1" x14ac:dyDescent="0.5">
      <c r="A127" s="49" t="str">
        <f>นักเรียนประเมิน!A127</f>
        <v>124</v>
      </c>
      <c r="B127" s="49">
        <f>นักเรียนประเมิน!B127</f>
        <v>0</v>
      </c>
      <c r="C127" s="50">
        <f>นักเรียนประเมิน!C127</f>
        <v>0</v>
      </c>
      <c r="D127" s="51">
        <f>นักเรียนประเมิน!D127</f>
        <v>0</v>
      </c>
      <c r="E127" s="52">
        <f>นักเรียนประเมิน!E127</f>
        <v>0</v>
      </c>
      <c r="F127" s="107" t="str">
        <f>ครูประเมินนักเรียน!F127</f>
        <v>หญิง</v>
      </c>
      <c r="G127" s="107" t="e">
        <f>IF(('ประเมิน 5 ด้าน นักเรียน'!G127+'ประเมิน 5 ด้านครูที่ปรึกษา'!G127+'ประเมิน 5 ด้านผู้ปกครอง'!G127)&lt;=11,"ปกติ",IF(('ประเมิน 5 ด้าน นักเรียน'!G127+'ประเมิน 5 ด้านครูที่ปรึกษา'!G127+'ประเมิน 5 ด้านผู้ปกครอง'!G127)&lt;=14,"เสี่ยง","มีปัญหา"))</f>
        <v>#VALUE!</v>
      </c>
      <c r="H127" s="107" t="e">
        <f>IF(('ประเมิน 5 ด้าน นักเรียน'!I127+'ประเมิน 5 ด้านครูที่ปรึกษา'!I127+'ประเมิน 5 ด้านผู้ปกครอง'!I127)&lt;=10,"ปกติ",IF(('ประเมิน 5 ด้าน นักเรียน'!I127+'ประเมิน 5 ด้านครูที่ปรึกษา'!I127+'ประเมิน 5 ด้านผู้ปกครอง'!I127)&lt;=13,"เสี่ยง","มีปัญหา"))</f>
        <v>#VALUE!</v>
      </c>
      <c r="I127" s="107" t="e">
        <f>IF(('ประเมิน 5 ด้าน นักเรียน'!K127+'ประเมิน 5 ด้านครูที่ปรึกษา'!K127+'ประเมิน 5 ด้านผู้ปกครอง'!K127)&lt;=15,"ปกติ",IF(('ประเมิน 5 ด้าน นักเรียน'!K127+'ประเมิน 5 ด้านครูที่ปรึกษา'!K127+'ประเมิน 5 ด้านผู้ปกครอง'!K127)&lt;=18,"เสี่ยง","มีปัญหา"))</f>
        <v>#VALUE!</v>
      </c>
      <c r="J127" s="107" t="e">
        <f>IF(('ประเมิน 5 ด้าน นักเรียน'!M127+'ประเมิน 5 ด้านครูที่ปรึกษา'!M127+'ประเมิน 5 ด้านผู้ปกครอง'!M127)&lt;=13,"ปกติ",IF(('ประเมิน 5 ด้าน นักเรียน'!M127+'ประเมิน 5 ด้านครูที่ปรึกษา'!M127+'ประเมิน 5 ด้านผู้ปกครอง'!M127)&lt;=10,"เสี่ยง","มีปัญหา"))</f>
        <v>#VALUE!</v>
      </c>
      <c r="K127" s="107" t="e">
        <f>IF(('ประเมิน 5 ด้าน นักเรียน'!O127+'ประเมิน 5 ด้านครูที่ปรึกษา'!O127+'ประเมิน 5 ด้านผู้ปกครอง'!O127)&lt;=46,"ปกติ",IF(('ประเมิน 5 ด้าน นักเรียน'!O127+'ประเมิน 5 ด้านครูที่ปรึกษา'!O127+'ประเมิน 5 ด้านผู้ปกครอง'!O127)&lt;=52,"เสี่ยง","มีปัญหา"))</f>
        <v>#VALUE!</v>
      </c>
      <c r="L127" s="107" t="e">
        <f>IF(('ประเมิน 5 ด้าน นักเรียน'!Q127+'ประเมิน 5 ด้านครูที่ปรึกษา'!Q127+'ประเมิน 5 ด้านผู้ปกครอง'!Q127)&gt;12,"มีจุดแข็ง","ไม่มีจุดแข็ง")</f>
        <v>#VALUE!</v>
      </c>
    </row>
    <row r="128" spans="1:12" ht="21.95" customHeight="1" x14ac:dyDescent="0.5">
      <c r="A128" s="49" t="str">
        <f>นักเรียนประเมิน!A128</f>
        <v>125</v>
      </c>
      <c r="B128" s="49">
        <f>นักเรียนประเมิน!B128</f>
        <v>0</v>
      </c>
      <c r="C128" s="50">
        <f>นักเรียนประเมิน!C128</f>
        <v>0</v>
      </c>
      <c r="D128" s="51">
        <f>นักเรียนประเมิน!D128</f>
        <v>0</v>
      </c>
      <c r="E128" s="52">
        <f>นักเรียนประเมิน!E128</f>
        <v>0</v>
      </c>
      <c r="F128" s="107" t="str">
        <f>ครูประเมินนักเรียน!F128</f>
        <v>หญิง</v>
      </c>
      <c r="G128" s="107" t="e">
        <f>IF(('ประเมิน 5 ด้าน นักเรียน'!G128+'ประเมิน 5 ด้านครูที่ปรึกษา'!G128+'ประเมิน 5 ด้านผู้ปกครอง'!G128)&lt;=11,"ปกติ",IF(('ประเมิน 5 ด้าน นักเรียน'!G128+'ประเมิน 5 ด้านครูที่ปรึกษา'!G128+'ประเมิน 5 ด้านผู้ปกครอง'!G128)&lt;=14,"เสี่ยง","มีปัญหา"))</f>
        <v>#VALUE!</v>
      </c>
      <c r="H128" s="107" t="e">
        <f>IF(('ประเมิน 5 ด้าน นักเรียน'!I128+'ประเมิน 5 ด้านครูที่ปรึกษา'!I128+'ประเมิน 5 ด้านผู้ปกครอง'!I128)&lt;=10,"ปกติ",IF(('ประเมิน 5 ด้าน นักเรียน'!I128+'ประเมิน 5 ด้านครูที่ปรึกษา'!I128+'ประเมิน 5 ด้านผู้ปกครอง'!I128)&lt;=13,"เสี่ยง","มีปัญหา"))</f>
        <v>#VALUE!</v>
      </c>
      <c r="I128" s="107" t="e">
        <f>IF(('ประเมิน 5 ด้าน นักเรียน'!K128+'ประเมิน 5 ด้านครูที่ปรึกษา'!K128+'ประเมิน 5 ด้านผู้ปกครอง'!K128)&lt;=15,"ปกติ",IF(('ประเมิน 5 ด้าน นักเรียน'!K128+'ประเมิน 5 ด้านครูที่ปรึกษา'!K128+'ประเมิน 5 ด้านผู้ปกครอง'!K128)&lt;=18,"เสี่ยง","มีปัญหา"))</f>
        <v>#VALUE!</v>
      </c>
      <c r="J128" s="107" t="e">
        <f>IF(('ประเมิน 5 ด้าน นักเรียน'!M128+'ประเมิน 5 ด้านครูที่ปรึกษา'!M128+'ประเมิน 5 ด้านผู้ปกครอง'!M128)&lt;=13,"ปกติ",IF(('ประเมิน 5 ด้าน นักเรียน'!M128+'ประเมิน 5 ด้านครูที่ปรึกษา'!M128+'ประเมิน 5 ด้านผู้ปกครอง'!M128)&lt;=10,"เสี่ยง","มีปัญหา"))</f>
        <v>#VALUE!</v>
      </c>
      <c r="K128" s="107" t="e">
        <f>IF(('ประเมิน 5 ด้าน นักเรียน'!O128+'ประเมิน 5 ด้านครูที่ปรึกษา'!O128+'ประเมิน 5 ด้านผู้ปกครอง'!O128)&lt;=46,"ปกติ",IF(('ประเมิน 5 ด้าน นักเรียน'!O128+'ประเมิน 5 ด้านครูที่ปรึกษา'!O128+'ประเมิน 5 ด้านผู้ปกครอง'!O128)&lt;=52,"เสี่ยง","มีปัญหา"))</f>
        <v>#VALUE!</v>
      </c>
      <c r="L128" s="107" t="e">
        <f>IF(('ประเมิน 5 ด้าน นักเรียน'!Q128+'ประเมิน 5 ด้านครูที่ปรึกษา'!Q128+'ประเมิน 5 ด้านผู้ปกครอง'!Q128)&gt;12,"มีจุดแข็ง","ไม่มีจุดแข็ง")</f>
        <v>#VALUE!</v>
      </c>
    </row>
    <row r="129" spans="1:12" ht="21.95" customHeight="1" x14ac:dyDescent="0.5">
      <c r="A129" s="49" t="str">
        <f>นักเรียนประเมิน!A129</f>
        <v>126</v>
      </c>
      <c r="B129" s="49">
        <f>นักเรียนประเมิน!B129</f>
        <v>0</v>
      </c>
      <c r="C129" s="50">
        <f>นักเรียนประเมิน!C129</f>
        <v>0</v>
      </c>
      <c r="D129" s="51">
        <f>นักเรียนประเมิน!D129</f>
        <v>0</v>
      </c>
      <c r="E129" s="52">
        <f>นักเรียนประเมิน!E129</f>
        <v>0</v>
      </c>
      <c r="F129" s="107" t="str">
        <f>ครูประเมินนักเรียน!F129</f>
        <v>หญิง</v>
      </c>
      <c r="G129" s="107" t="e">
        <f>IF(('ประเมิน 5 ด้าน นักเรียน'!G129+'ประเมิน 5 ด้านครูที่ปรึกษา'!G129+'ประเมิน 5 ด้านผู้ปกครอง'!G129)&lt;=11,"ปกติ",IF(('ประเมิน 5 ด้าน นักเรียน'!G129+'ประเมิน 5 ด้านครูที่ปรึกษา'!G129+'ประเมิน 5 ด้านผู้ปกครอง'!G129)&lt;=14,"เสี่ยง","มีปัญหา"))</f>
        <v>#VALUE!</v>
      </c>
      <c r="H129" s="107" t="e">
        <f>IF(('ประเมิน 5 ด้าน นักเรียน'!I129+'ประเมิน 5 ด้านครูที่ปรึกษา'!I129+'ประเมิน 5 ด้านผู้ปกครอง'!I129)&lt;=10,"ปกติ",IF(('ประเมิน 5 ด้าน นักเรียน'!I129+'ประเมิน 5 ด้านครูที่ปรึกษา'!I129+'ประเมิน 5 ด้านผู้ปกครอง'!I129)&lt;=13,"เสี่ยง","มีปัญหา"))</f>
        <v>#VALUE!</v>
      </c>
      <c r="I129" s="107" t="e">
        <f>IF(('ประเมิน 5 ด้าน นักเรียน'!K129+'ประเมิน 5 ด้านครูที่ปรึกษา'!K129+'ประเมิน 5 ด้านผู้ปกครอง'!K129)&lt;=15,"ปกติ",IF(('ประเมิน 5 ด้าน นักเรียน'!K129+'ประเมิน 5 ด้านครูที่ปรึกษา'!K129+'ประเมิน 5 ด้านผู้ปกครอง'!K129)&lt;=18,"เสี่ยง","มีปัญหา"))</f>
        <v>#VALUE!</v>
      </c>
      <c r="J129" s="107" t="e">
        <f>IF(('ประเมิน 5 ด้าน นักเรียน'!M129+'ประเมิน 5 ด้านครูที่ปรึกษา'!M129+'ประเมิน 5 ด้านผู้ปกครอง'!M129)&lt;=13,"ปกติ",IF(('ประเมิน 5 ด้าน นักเรียน'!M129+'ประเมิน 5 ด้านครูที่ปรึกษา'!M129+'ประเมิน 5 ด้านผู้ปกครอง'!M129)&lt;=10,"เสี่ยง","มีปัญหา"))</f>
        <v>#VALUE!</v>
      </c>
      <c r="K129" s="107" t="e">
        <f>IF(('ประเมิน 5 ด้าน นักเรียน'!O129+'ประเมิน 5 ด้านครูที่ปรึกษา'!O129+'ประเมิน 5 ด้านผู้ปกครอง'!O129)&lt;=46,"ปกติ",IF(('ประเมิน 5 ด้าน นักเรียน'!O129+'ประเมิน 5 ด้านครูที่ปรึกษา'!O129+'ประเมิน 5 ด้านผู้ปกครอง'!O129)&lt;=52,"เสี่ยง","มีปัญหา"))</f>
        <v>#VALUE!</v>
      </c>
      <c r="L129" s="107" t="e">
        <f>IF(('ประเมิน 5 ด้าน นักเรียน'!Q129+'ประเมิน 5 ด้านครูที่ปรึกษา'!Q129+'ประเมิน 5 ด้านผู้ปกครอง'!Q129)&gt;12,"มีจุดแข็ง","ไม่มีจุดแข็ง")</f>
        <v>#VALUE!</v>
      </c>
    </row>
    <row r="130" spans="1:12" ht="21.95" customHeight="1" x14ac:dyDescent="0.5">
      <c r="A130" s="49" t="str">
        <f>นักเรียนประเมิน!A130</f>
        <v>127</v>
      </c>
      <c r="B130" s="49">
        <f>นักเรียนประเมิน!B130</f>
        <v>0</v>
      </c>
      <c r="C130" s="50">
        <f>นักเรียนประเมิน!C130</f>
        <v>0</v>
      </c>
      <c r="D130" s="51">
        <f>นักเรียนประเมิน!D130</f>
        <v>0</v>
      </c>
      <c r="E130" s="52">
        <f>นักเรียนประเมิน!E130</f>
        <v>0</v>
      </c>
      <c r="F130" s="107" t="str">
        <f>ครูประเมินนักเรียน!F130</f>
        <v>หญิง</v>
      </c>
      <c r="G130" s="107" t="e">
        <f>IF(('ประเมิน 5 ด้าน นักเรียน'!G130+'ประเมิน 5 ด้านครูที่ปรึกษา'!G130+'ประเมิน 5 ด้านผู้ปกครอง'!G130)&lt;=11,"ปกติ",IF(('ประเมิน 5 ด้าน นักเรียน'!G130+'ประเมิน 5 ด้านครูที่ปรึกษา'!G130+'ประเมิน 5 ด้านผู้ปกครอง'!G130)&lt;=14,"เสี่ยง","มีปัญหา"))</f>
        <v>#VALUE!</v>
      </c>
      <c r="H130" s="107" t="e">
        <f>IF(('ประเมิน 5 ด้าน นักเรียน'!I130+'ประเมิน 5 ด้านครูที่ปรึกษา'!I130+'ประเมิน 5 ด้านผู้ปกครอง'!I130)&lt;=10,"ปกติ",IF(('ประเมิน 5 ด้าน นักเรียน'!I130+'ประเมิน 5 ด้านครูที่ปรึกษา'!I130+'ประเมิน 5 ด้านผู้ปกครอง'!I130)&lt;=13,"เสี่ยง","มีปัญหา"))</f>
        <v>#VALUE!</v>
      </c>
      <c r="I130" s="107" t="e">
        <f>IF(('ประเมิน 5 ด้าน นักเรียน'!K130+'ประเมิน 5 ด้านครูที่ปรึกษา'!K130+'ประเมิน 5 ด้านผู้ปกครอง'!K130)&lt;=15,"ปกติ",IF(('ประเมิน 5 ด้าน นักเรียน'!K130+'ประเมิน 5 ด้านครูที่ปรึกษา'!K130+'ประเมิน 5 ด้านผู้ปกครอง'!K130)&lt;=18,"เสี่ยง","มีปัญหา"))</f>
        <v>#VALUE!</v>
      </c>
      <c r="J130" s="107" t="e">
        <f>IF(('ประเมิน 5 ด้าน นักเรียน'!M130+'ประเมิน 5 ด้านครูที่ปรึกษา'!M130+'ประเมิน 5 ด้านผู้ปกครอง'!M130)&lt;=13,"ปกติ",IF(('ประเมิน 5 ด้าน นักเรียน'!M130+'ประเมิน 5 ด้านครูที่ปรึกษา'!M130+'ประเมิน 5 ด้านผู้ปกครอง'!M130)&lt;=10,"เสี่ยง","มีปัญหา"))</f>
        <v>#VALUE!</v>
      </c>
      <c r="K130" s="107" t="e">
        <f>IF(('ประเมิน 5 ด้าน นักเรียน'!O130+'ประเมิน 5 ด้านครูที่ปรึกษา'!O130+'ประเมิน 5 ด้านผู้ปกครอง'!O130)&lt;=46,"ปกติ",IF(('ประเมิน 5 ด้าน นักเรียน'!O130+'ประเมิน 5 ด้านครูที่ปรึกษา'!O130+'ประเมิน 5 ด้านผู้ปกครอง'!O130)&lt;=52,"เสี่ยง","มีปัญหา"))</f>
        <v>#VALUE!</v>
      </c>
      <c r="L130" s="107" t="e">
        <f>IF(('ประเมิน 5 ด้าน นักเรียน'!Q130+'ประเมิน 5 ด้านครูที่ปรึกษา'!Q130+'ประเมิน 5 ด้านผู้ปกครอง'!Q130)&gt;12,"มีจุดแข็ง","ไม่มีจุดแข็ง")</f>
        <v>#VALUE!</v>
      </c>
    </row>
    <row r="131" spans="1:12" ht="21.95" customHeight="1" x14ac:dyDescent="0.5">
      <c r="A131" s="49" t="str">
        <f>นักเรียนประเมิน!A131</f>
        <v>128</v>
      </c>
      <c r="B131" s="49">
        <f>นักเรียนประเมิน!B131</f>
        <v>0</v>
      </c>
      <c r="C131" s="50">
        <f>นักเรียนประเมิน!C131</f>
        <v>0</v>
      </c>
      <c r="D131" s="51">
        <f>นักเรียนประเมิน!D131</f>
        <v>0</v>
      </c>
      <c r="E131" s="52">
        <f>นักเรียนประเมิน!E131</f>
        <v>0</v>
      </c>
      <c r="F131" s="107" t="str">
        <f>ครูประเมินนักเรียน!F131</f>
        <v>หญิง</v>
      </c>
      <c r="G131" s="107" t="e">
        <f>IF(('ประเมิน 5 ด้าน นักเรียน'!G131+'ประเมิน 5 ด้านครูที่ปรึกษา'!G131+'ประเมิน 5 ด้านผู้ปกครอง'!G131)&lt;=11,"ปกติ",IF(('ประเมิน 5 ด้าน นักเรียน'!G131+'ประเมิน 5 ด้านครูที่ปรึกษา'!G131+'ประเมิน 5 ด้านผู้ปกครอง'!G131)&lt;=14,"เสี่ยง","มีปัญหา"))</f>
        <v>#VALUE!</v>
      </c>
      <c r="H131" s="107" t="e">
        <f>IF(('ประเมิน 5 ด้าน นักเรียน'!I131+'ประเมิน 5 ด้านครูที่ปรึกษา'!I131+'ประเมิน 5 ด้านผู้ปกครอง'!I131)&lt;=10,"ปกติ",IF(('ประเมิน 5 ด้าน นักเรียน'!I131+'ประเมิน 5 ด้านครูที่ปรึกษา'!I131+'ประเมิน 5 ด้านผู้ปกครอง'!I131)&lt;=13,"เสี่ยง","มีปัญหา"))</f>
        <v>#VALUE!</v>
      </c>
      <c r="I131" s="107" t="e">
        <f>IF(('ประเมิน 5 ด้าน นักเรียน'!K131+'ประเมิน 5 ด้านครูที่ปรึกษา'!K131+'ประเมิน 5 ด้านผู้ปกครอง'!K131)&lt;=15,"ปกติ",IF(('ประเมิน 5 ด้าน นักเรียน'!K131+'ประเมิน 5 ด้านครูที่ปรึกษา'!K131+'ประเมิน 5 ด้านผู้ปกครอง'!K131)&lt;=18,"เสี่ยง","มีปัญหา"))</f>
        <v>#VALUE!</v>
      </c>
      <c r="J131" s="107" t="e">
        <f>IF(('ประเมิน 5 ด้าน นักเรียน'!M131+'ประเมิน 5 ด้านครูที่ปรึกษา'!M131+'ประเมิน 5 ด้านผู้ปกครอง'!M131)&lt;=13,"ปกติ",IF(('ประเมิน 5 ด้าน นักเรียน'!M131+'ประเมิน 5 ด้านครูที่ปรึกษา'!M131+'ประเมิน 5 ด้านผู้ปกครอง'!M131)&lt;=10,"เสี่ยง","มีปัญหา"))</f>
        <v>#VALUE!</v>
      </c>
      <c r="K131" s="107" t="e">
        <f>IF(('ประเมิน 5 ด้าน นักเรียน'!O131+'ประเมิน 5 ด้านครูที่ปรึกษา'!O131+'ประเมิน 5 ด้านผู้ปกครอง'!O131)&lt;=46,"ปกติ",IF(('ประเมิน 5 ด้าน นักเรียน'!O131+'ประเมิน 5 ด้านครูที่ปรึกษา'!O131+'ประเมิน 5 ด้านผู้ปกครอง'!O131)&lt;=52,"เสี่ยง","มีปัญหา"))</f>
        <v>#VALUE!</v>
      </c>
      <c r="L131" s="107" t="e">
        <f>IF(('ประเมิน 5 ด้าน นักเรียน'!Q131+'ประเมิน 5 ด้านครูที่ปรึกษา'!Q131+'ประเมิน 5 ด้านผู้ปกครอง'!Q131)&gt;12,"มีจุดแข็ง","ไม่มีจุดแข็ง")</f>
        <v>#VALUE!</v>
      </c>
    </row>
    <row r="132" spans="1:12" ht="21.95" customHeight="1" x14ac:dyDescent="0.5">
      <c r="A132" s="49" t="str">
        <f>นักเรียนประเมิน!A132</f>
        <v>129</v>
      </c>
      <c r="B132" s="49">
        <f>นักเรียนประเมิน!B132</f>
        <v>0</v>
      </c>
      <c r="C132" s="50">
        <f>นักเรียนประเมิน!C132</f>
        <v>0</v>
      </c>
      <c r="D132" s="51">
        <f>นักเรียนประเมิน!D132</f>
        <v>0</v>
      </c>
      <c r="E132" s="52">
        <f>นักเรียนประเมิน!E132</f>
        <v>0</v>
      </c>
      <c r="F132" s="107" t="str">
        <f>ครูประเมินนักเรียน!F132</f>
        <v>หญิง</v>
      </c>
      <c r="G132" s="107" t="e">
        <f>IF(('ประเมิน 5 ด้าน นักเรียน'!G132+'ประเมิน 5 ด้านครูที่ปรึกษา'!G132+'ประเมิน 5 ด้านผู้ปกครอง'!G132)&lt;=11,"ปกติ",IF(('ประเมิน 5 ด้าน นักเรียน'!G132+'ประเมิน 5 ด้านครูที่ปรึกษา'!G132+'ประเมิน 5 ด้านผู้ปกครอง'!G132)&lt;=14,"เสี่ยง","มีปัญหา"))</f>
        <v>#VALUE!</v>
      </c>
      <c r="H132" s="107" t="e">
        <f>IF(('ประเมิน 5 ด้าน นักเรียน'!I132+'ประเมิน 5 ด้านครูที่ปรึกษา'!I132+'ประเมิน 5 ด้านผู้ปกครอง'!I132)&lt;=10,"ปกติ",IF(('ประเมิน 5 ด้าน นักเรียน'!I132+'ประเมิน 5 ด้านครูที่ปรึกษา'!I132+'ประเมิน 5 ด้านผู้ปกครอง'!I132)&lt;=13,"เสี่ยง","มีปัญหา"))</f>
        <v>#VALUE!</v>
      </c>
      <c r="I132" s="107" t="e">
        <f>IF(('ประเมิน 5 ด้าน นักเรียน'!K132+'ประเมิน 5 ด้านครูที่ปรึกษา'!K132+'ประเมิน 5 ด้านผู้ปกครอง'!K132)&lt;=15,"ปกติ",IF(('ประเมิน 5 ด้าน นักเรียน'!K132+'ประเมิน 5 ด้านครูที่ปรึกษา'!K132+'ประเมิน 5 ด้านผู้ปกครอง'!K132)&lt;=18,"เสี่ยง","มีปัญหา"))</f>
        <v>#VALUE!</v>
      </c>
      <c r="J132" s="107" t="e">
        <f>IF(('ประเมิน 5 ด้าน นักเรียน'!M132+'ประเมิน 5 ด้านครูที่ปรึกษา'!M132+'ประเมิน 5 ด้านผู้ปกครอง'!M132)&lt;=13,"ปกติ",IF(('ประเมิน 5 ด้าน นักเรียน'!M132+'ประเมิน 5 ด้านครูที่ปรึกษา'!M132+'ประเมิน 5 ด้านผู้ปกครอง'!M132)&lt;=10,"เสี่ยง","มีปัญหา"))</f>
        <v>#VALUE!</v>
      </c>
      <c r="K132" s="107" t="e">
        <f>IF(('ประเมิน 5 ด้าน นักเรียน'!O132+'ประเมิน 5 ด้านครูที่ปรึกษา'!O132+'ประเมิน 5 ด้านผู้ปกครอง'!O132)&lt;=46,"ปกติ",IF(('ประเมิน 5 ด้าน นักเรียน'!O132+'ประเมิน 5 ด้านครูที่ปรึกษา'!O132+'ประเมิน 5 ด้านผู้ปกครอง'!O132)&lt;=52,"เสี่ยง","มีปัญหา"))</f>
        <v>#VALUE!</v>
      </c>
      <c r="L132" s="107" t="e">
        <f>IF(('ประเมิน 5 ด้าน นักเรียน'!Q132+'ประเมิน 5 ด้านครูที่ปรึกษา'!Q132+'ประเมิน 5 ด้านผู้ปกครอง'!Q132)&gt;12,"มีจุดแข็ง","ไม่มีจุดแข็ง")</f>
        <v>#VALUE!</v>
      </c>
    </row>
    <row r="133" spans="1:12" ht="21.95" customHeight="1" x14ac:dyDescent="0.5">
      <c r="A133" s="49" t="str">
        <f>นักเรียนประเมิน!A133</f>
        <v>130</v>
      </c>
      <c r="B133" s="49">
        <f>นักเรียนประเมิน!B133</f>
        <v>0</v>
      </c>
      <c r="C133" s="50">
        <f>นักเรียนประเมิน!C133</f>
        <v>0</v>
      </c>
      <c r="D133" s="51">
        <f>นักเรียนประเมิน!D133</f>
        <v>0</v>
      </c>
      <c r="E133" s="52">
        <f>นักเรียนประเมิน!E133</f>
        <v>0</v>
      </c>
      <c r="F133" s="107" t="str">
        <f>ครูประเมินนักเรียน!F133</f>
        <v>หญิง</v>
      </c>
      <c r="G133" s="107" t="e">
        <f>IF(('ประเมิน 5 ด้าน นักเรียน'!G133+'ประเมิน 5 ด้านครูที่ปรึกษา'!G133+'ประเมิน 5 ด้านผู้ปกครอง'!G133)&lt;=11,"ปกติ",IF(('ประเมิน 5 ด้าน นักเรียน'!G133+'ประเมิน 5 ด้านครูที่ปรึกษา'!G133+'ประเมิน 5 ด้านผู้ปกครอง'!G133)&lt;=14,"เสี่ยง","มีปัญหา"))</f>
        <v>#VALUE!</v>
      </c>
      <c r="H133" s="107" t="e">
        <f>IF(('ประเมิน 5 ด้าน นักเรียน'!I133+'ประเมิน 5 ด้านครูที่ปรึกษา'!I133+'ประเมิน 5 ด้านผู้ปกครอง'!I133)&lt;=10,"ปกติ",IF(('ประเมิน 5 ด้าน นักเรียน'!I133+'ประเมิน 5 ด้านครูที่ปรึกษา'!I133+'ประเมิน 5 ด้านผู้ปกครอง'!I133)&lt;=13,"เสี่ยง","มีปัญหา"))</f>
        <v>#VALUE!</v>
      </c>
      <c r="I133" s="107" t="e">
        <f>IF(('ประเมิน 5 ด้าน นักเรียน'!K133+'ประเมิน 5 ด้านครูที่ปรึกษา'!K133+'ประเมิน 5 ด้านผู้ปกครอง'!K133)&lt;=15,"ปกติ",IF(('ประเมิน 5 ด้าน นักเรียน'!K133+'ประเมิน 5 ด้านครูที่ปรึกษา'!K133+'ประเมิน 5 ด้านผู้ปกครอง'!K133)&lt;=18,"เสี่ยง","มีปัญหา"))</f>
        <v>#VALUE!</v>
      </c>
      <c r="J133" s="107" t="e">
        <f>IF(('ประเมิน 5 ด้าน นักเรียน'!M133+'ประเมิน 5 ด้านครูที่ปรึกษา'!M133+'ประเมิน 5 ด้านผู้ปกครอง'!M133)&lt;=13,"ปกติ",IF(('ประเมิน 5 ด้าน นักเรียน'!M133+'ประเมิน 5 ด้านครูที่ปรึกษา'!M133+'ประเมิน 5 ด้านผู้ปกครอง'!M133)&lt;=10,"เสี่ยง","มีปัญหา"))</f>
        <v>#VALUE!</v>
      </c>
      <c r="K133" s="107" t="e">
        <f>IF(('ประเมิน 5 ด้าน นักเรียน'!O133+'ประเมิน 5 ด้านครูที่ปรึกษา'!O133+'ประเมิน 5 ด้านผู้ปกครอง'!O133)&lt;=46,"ปกติ",IF(('ประเมิน 5 ด้าน นักเรียน'!O133+'ประเมิน 5 ด้านครูที่ปรึกษา'!O133+'ประเมิน 5 ด้านผู้ปกครอง'!O133)&lt;=52,"เสี่ยง","มีปัญหา"))</f>
        <v>#VALUE!</v>
      </c>
      <c r="L133" s="107" t="e">
        <f>IF(('ประเมิน 5 ด้าน นักเรียน'!Q133+'ประเมิน 5 ด้านครูที่ปรึกษา'!Q133+'ประเมิน 5 ด้านผู้ปกครอง'!Q133)&gt;12,"มีจุดแข็ง","ไม่มีจุดแข็ง")</f>
        <v>#VALUE!</v>
      </c>
    </row>
    <row r="134" spans="1:12" ht="21.95" customHeight="1" x14ac:dyDescent="0.5">
      <c r="A134" s="49" t="str">
        <f>นักเรียนประเมิน!A134</f>
        <v>131</v>
      </c>
      <c r="B134" s="49">
        <f>นักเรียนประเมิน!B134</f>
        <v>0</v>
      </c>
      <c r="C134" s="50">
        <f>นักเรียนประเมิน!C134</f>
        <v>0</v>
      </c>
      <c r="D134" s="51">
        <f>นักเรียนประเมิน!D134</f>
        <v>0</v>
      </c>
      <c r="E134" s="52">
        <f>นักเรียนประเมิน!E134</f>
        <v>0</v>
      </c>
      <c r="F134" s="107" t="str">
        <f>ครูประเมินนักเรียน!F134</f>
        <v>หญิง</v>
      </c>
      <c r="G134" s="107" t="e">
        <f>IF(('ประเมิน 5 ด้าน นักเรียน'!G134+'ประเมิน 5 ด้านครูที่ปรึกษา'!G134+'ประเมิน 5 ด้านผู้ปกครอง'!G134)&lt;=11,"ปกติ",IF(('ประเมิน 5 ด้าน นักเรียน'!G134+'ประเมิน 5 ด้านครูที่ปรึกษา'!G134+'ประเมิน 5 ด้านผู้ปกครอง'!G134)&lt;=14,"เสี่ยง","มีปัญหา"))</f>
        <v>#VALUE!</v>
      </c>
      <c r="H134" s="107" t="e">
        <f>IF(('ประเมิน 5 ด้าน นักเรียน'!I134+'ประเมิน 5 ด้านครูที่ปรึกษา'!I134+'ประเมิน 5 ด้านผู้ปกครอง'!I134)&lt;=10,"ปกติ",IF(('ประเมิน 5 ด้าน นักเรียน'!I134+'ประเมิน 5 ด้านครูที่ปรึกษา'!I134+'ประเมิน 5 ด้านผู้ปกครอง'!I134)&lt;=13,"เสี่ยง","มีปัญหา"))</f>
        <v>#VALUE!</v>
      </c>
      <c r="I134" s="107" t="e">
        <f>IF(('ประเมิน 5 ด้าน นักเรียน'!K134+'ประเมิน 5 ด้านครูที่ปรึกษา'!K134+'ประเมิน 5 ด้านผู้ปกครอง'!K134)&lt;=15,"ปกติ",IF(('ประเมิน 5 ด้าน นักเรียน'!K134+'ประเมิน 5 ด้านครูที่ปรึกษา'!K134+'ประเมิน 5 ด้านผู้ปกครอง'!K134)&lt;=18,"เสี่ยง","มีปัญหา"))</f>
        <v>#VALUE!</v>
      </c>
      <c r="J134" s="107" t="e">
        <f>IF(('ประเมิน 5 ด้าน นักเรียน'!M134+'ประเมิน 5 ด้านครูที่ปรึกษา'!M134+'ประเมิน 5 ด้านผู้ปกครอง'!M134)&lt;=13,"ปกติ",IF(('ประเมิน 5 ด้าน นักเรียน'!M134+'ประเมิน 5 ด้านครูที่ปรึกษา'!M134+'ประเมิน 5 ด้านผู้ปกครอง'!M134)&lt;=10,"เสี่ยง","มีปัญหา"))</f>
        <v>#VALUE!</v>
      </c>
      <c r="K134" s="107" t="e">
        <f>IF(('ประเมิน 5 ด้าน นักเรียน'!O134+'ประเมิน 5 ด้านครูที่ปรึกษา'!O134+'ประเมิน 5 ด้านผู้ปกครอง'!O134)&lt;=46,"ปกติ",IF(('ประเมิน 5 ด้าน นักเรียน'!O134+'ประเมิน 5 ด้านครูที่ปรึกษา'!O134+'ประเมิน 5 ด้านผู้ปกครอง'!O134)&lt;=52,"เสี่ยง","มีปัญหา"))</f>
        <v>#VALUE!</v>
      </c>
      <c r="L134" s="107" t="e">
        <f>IF(('ประเมิน 5 ด้าน นักเรียน'!Q134+'ประเมิน 5 ด้านครูที่ปรึกษา'!Q134+'ประเมิน 5 ด้านผู้ปกครอง'!Q134)&gt;12,"มีจุดแข็ง","ไม่มีจุดแข็ง")</f>
        <v>#VALUE!</v>
      </c>
    </row>
    <row r="135" spans="1:12" ht="21.95" customHeight="1" x14ac:dyDescent="0.5">
      <c r="A135" s="49" t="str">
        <f>นักเรียนประเมิน!A135</f>
        <v>132</v>
      </c>
      <c r="B135" s="49">
        <f>นักเรียนประเมิน!B135</f>
        <v>0</v>
      </c>
      <c r="C135" s="50">
        <f>นักเรียนประเมิน!C135</f>
        <v>0</v>
      </c>
      <c r="D135" s="51">
        <f>นักเรียนประเมิน!D135</f>
        <v>0</v>
      </c>
      <c r="E135" s="52">
        <f>นักเรียนประเมิน!E135</f>
        <v>0</v>
      </c>
      <c r="F135" s="107" t="str">
        <f>ครูประเมินนักเรียน!F135</f>
        <v>หญิง</v>
      </c>
      <c r="G135" s="107" t="e">
        <f>IF(('ประเมิน 5 ด้าน นักเรียน'!G135+'ประเมิน 5 ด้านครูที่ปรึกษา'!G135+'ประเมิน 5 ด้านผู้ปกครอง'!G135)&lt;=11,"ปกติ",IF(('ประเมิน 5 ด้าน นักเรียน'!G135+'ประเมิน 5 ด้านครูที่ปรึกษา'!G135+'ประเมิน 5 ด้านผู้ปกครอง'!G135)&lt;=14,"เสี่ยง","มีปัญหา"))</f>
        <v>#VALUE!</v>
      </c>
      <c r="H135" s="107" t="e">
        <f>IF(('ประเมิน 5 ด้าน นักเรียน'!I135+'ประเมิน 5 ด้านครูที่ปรึกษา'!I135+'ประเมิน 5 ด้านผู้ปกครอง'!I135)&lt;=10,"ปกติ",IF(('ประเมิน 5 ด้าน นักเรียน'!I135+'ประเมิน 5 ด้านครูที่ปรึกษา'!I135+'ประเมิน 5 ด้านผู้ปกครอง'!I135)&lt;=13,"เสี่ยง","มีปัญหา"))</f>
        <v>#VALUE!</v>
      </c>
      <c r="I135" s="107" t="e">
        <f>IF(('ประเมิน 5 ด้าน นักเรียน'!K135+'ประเมิน 5 ด้านครูที่ปรึกษา'!K135+'ประเมิน 5 ด้านผู้ปกครอง'!K135)&lt;=15,"ปกติ",IF(('ประเมิน 5 ด้าน นักเรียน'!K135+'ประเมิน 5 ด้านครูที่ปรึกษา'!K135+'ประเมิน 5 ด้านผู้ปกครอง'!K135)&lt;=18,"เสี่ยง","มีปัญหา"))</f>
        <v>#VALUE!</v>
      </c>
      <c r="J135" s="107" t="e">
        <f>IF(('ประเมิน 5 ด้าน นักเรียน'!M135+'ประเมิน 5 ด้านครูที่ปรึกษา'!M135+'ประเมิน 5 ด้านผู้ปกครอง'!M135)&lt;=13,"ปกติ",IF(('ประเมิน 5 ด้าน นักเรียน'!M135+'ประเมิน 5 ด้านครูที่ปรึกษา'!M135+'ประเมิน 5 ด้านผู้ปกครอง'!M135)&lt;=10,"เสี่ยง","มีปัญหา"))</f>
        <v>#VALUE!</v>
      </c>
      <c r="K135" s="107" t="e">
        <f>IF(('ประเมิน 5 ด้าน นักเรียน'!O135+'ประเมิน 5 ด้านครูที่ปรึกษา'!O135+'ประเมิน 5 ด้านผู้ปกครอง'!O135)&lt;=46,"ปกติ",IF(('ประเมิน 5 ด้าน นักเรียน'!O135+'ประเมิน 5 ด้านครูที่ปรึกษา'!O135+'ประเมิน 5 ด้านผู้ปกครอง'!O135)&lt;=52,"เสี่ยง","มีปัญหา"))</f>
        <v>#VALUE!</v>
      </c>
      <c r="L135" s="107" t="e">
        <f>IF(('ประเมิน 5 ด้าน นักเรียน'!Q135+'ประเมิน 5 ด้านครูที่ปรึกษา'!Q135+'ประเมิน 5 ด้านผู้ปกครอง'!Q135)&gt;12,"มีจุดแข็ง","ไม่มีจุดแข็ง")</f>
        <v>#VALUE!</v>
      </c>
    </row>
    <row r="136" spans="1:12" ht="21.95" customHeight="1" x14ac:dyDescent="0.5">
      <c r="A136" s="49" t="str">
        <f>นักเรียนประเมิน!A136</f>
        <v>133</v>
      </c>
      <c r="B136" s="49">
        <f>นักเรียนประเมิน!B136</f>
        <v>0</v>
      </c>
      <c r="C136" s="50">
        <f>นักเรียนประเมิน!C136</f>
        <v>0</v>
      </c>
      <c r="D136" s="51">
        <f>นักเรียนประเมิน!D136</f>
        <v>0</v>
      </c>
      <c r="E136" s="52">
        <f>นักเรียนประเมิน!E136</f>
        <v>0</v>
      </c>
      <c r="F136" s="107" t="str">
        <f>ครูประเมินนักเรียน!F136</f>
        <v>หญิง</v>
      </c>
      <c r="G136" s="107" t="e">
        <f>IF(('ประเมิน 5 ด้าน นักเรียน'!G136+'ประเมิน 5 ด้านครูที่ปรึกษา'!G136+'ประเมิน 5 ด้านผู้ปกครอง'!G136)&lt;=11,"ปกติ",IF(('ประเมิน 5 ด้าน นักเรียน'!G136+'ประเมิน 5 ด้านครูที่ปรึกษา'!G136+'ประเมิน 5 ด้านผู้ปกครอง'!G136)&lt;=14,"เสี่ยง","มีปัญหา"))</f>
        <v>#VALUE!</v>
      </c>
      <c r="H136" s="107" t="e">
        <f>IF(('ประเมิน 5 ด้าน นักเรียน'!I136+'ประเมิน 5 ด้านครูที่ปรึกษา'!I136+'ประเมิน 5 ด้านผู้ปกครอง'!I136)&lt;=10,"ปกติ",IF(('ประเมิน 5 ด้าน นักเรียน'!I136+'ประเมิน 5 ด้านครูที่ปรึกษา'!I136+'ประเมิน 5 ด้านผู้ปกครอง'!I136)&lt;=13,"เสี่ยง","มีปัญหา"))</f>
        <v>#VALUE!</v>
      </c>
      <c r="I136" s="107" t="e">
        <f>IF(('ประเมิน 5 ด้าน นักเรียน'!K136+'ประเมิน 5 ด้านครูที่ปรึกษา'!K136+'ประเมิน 5 ด้านผู้ปกครอง'!K136)&lt;=15,"ปกติ",IF(('ประเมิน 5 ด้าน นักเรียน'!K136+'ประเมิน 5 ด้านครูที่ปรึกษา'!K136+'ประเมิน 5 ด้านผู้ปกครอง'!K136)&lt;=18,"เสี่ยง","มีปัญหา"))</f>
        <v>#VALUE!</v>
      </c>
      <c r="J136" s="107" t="e">
        <f>IF(('ประเมิน 5 ด้าน นักเรียน'!M136+'ประเมิน 5 ด้านครูที่ปรึกษา'!M136+'ประเมิน 5 ด้านผู้ปกครอง'!M136)&lt;=13,"ปกติ",IF(('ประเมิน 5 ด้าน นักเรียน'!M136+'ประเมิน 5 ด้านครูที่ปรึกษา'!M136+'ประเมิน 5 ด้านผู้ปกครอง'!M136)&lt;=10,"เสี่ยง","มีปัญหา"))</f>
        <v>#VALUE!</v>
      </c>
      <c r="K136" s="107" t="e">
        <f>IF(('ประเมิน 5 ด้าน นักเรียน'!O136+'ประเมิน 5 ด้านครูที่ปรึกษา'!O136+'ประเมิน 5 ด้านผู้ปกครอง'!O136)&lt;=46,"ปกติ",IF(('ประเมิน 5 ด้าน นักเรียน'!O136+'ประเมิน 5 ด้านครูที่ปรึกษา'!O136+'ประเมิน 5 ด้านผู้ปกครอง'!O136)&lt;=52,"เสี่ยง","มีปัญหา"))</f>
        <v>#VALUE!</v>
      </c>
      <c r="L136" s="107" t="e">
        <f>IF(('ประเมิน 5 ด้าน นักเรียน'!Q136+'ประเมิน 5 ด้านครูที่ปรึกษา'!Q136+'ประเมิน 5 ด้านผู้ปกครอง'!Q136)&gt;12,"มีจุดแข็ง","ไม่มีจุดแข็ง")</f>
        <v>#VALUE!</v>
      </c>
    </row>
    <row r="137" spans="1:12" ht="21.95" customHeight="1" x14ac:dyDescent="0.5">
      <c r="A137" s="49" t="str">
        <f>นักเรียนประเมิน!A137</f>
        <v>134</v>
      </c>
      <c r="B137" s="49">
        <f>นักเรียนประเมิน!B137</f>
        <v>0</v>
      </c>
      <c r="C137" s="50">
        <f>นักเรียนประเมิน!C137</f>
        <v>0</v>
      </c>
      <c r="D137" s="51">
        <f>นักเรียนประเมิน!D137</f>
        <v>0</v>
      </c>
      <c r="E137" s="52">
        <f>นักเรียนประเมิน!E137</f>
        <v>0</v>
      </c>
      <c r="F137" s="107" t="str">
        <f>ครูประเมินนักเรียน!F137</f>
        <v>หญิง</v>
      </c>
      <c r="G137" s="107" t="e">
        <f>IF(('ประเมิน 5 ด้าน นักเรียน'!G137+'ประเมิน 5 ด้านครูที่ปรึกษา'!G137+'ประเมิน 5 ด้านผู้ปกครอง'!G137)&lt;=11,"ปกติ",IF(('ประเมิน 5 ด้าน นักเรียน'!G137+'ประเมิน 5 ด้านครูที่ปรึกษา'!G137+'ประเมิน 5 ด้านผู้ปกครอง'!G137)&lt;=14,"เสี่ยง","มีปัญหา"))</f>
        <v>#VALUE!</v>
      </c>
      <c r="H137" s="107" t="e">
        <f>IF(('ประเมิน 5 ด้าน นักเรียน'!I137+'ประเมิน 5 ด้านครูที่ปรึกษา'!I137+'ประเมิน 5 ด้านผู้ปกครอง'!I137)&lt;=10,"ปกติ",IF(('ประเมิน 5 ด้าน นักเรียน'!I137+'ประเมิน 5 ด้านครูที่ปรึกษา'!I137+'ประเมิน 5 ด้านผู้ปกครอง'!I137)&lt;=13,"เสี่ยง","มีปัญหา"))</f>
        <v>#VALUE!</v>
      </c>
      <c r="I137" s="107" t="e">
        <f>IF(('ประเมิน 5 ด้าน นักเรียน'!K137+'ประเมิน 5 ด้านครูที่ปรึกษา'!K137+'ประเมิน 5 ด้านผู้ปกครอง'!K137)&lt;=15,"ปกติ",IF(('ประเมิน 5 ด้าน นักเรียน'!K137+'ประเมิน 5 ด้านครูที่ปรึกษา'!K137+'ประเมิน 5 ด้านผู้ปกครอง'!K137)&lt;=18,"เสี่ยง","มีปัญหา"))</f>
        <v>#VALUE!</v>
      </c>
      <c r="J137" s="107" t="e">
        <f>IF(('ประเมิน 5 ด้าน นักเรียน'!M137+'ประเมิน 5 ด้านครูที่ปรึกษา'!M137+'ประเมิน 5 ด้านผู้ปกครอง'!M137)&lt;=13,"ปกติ",IF(('ประเมิน 5 ด้าน นักเรียน'!M137+'ประเมิน 5 ด้านครูที่ปรึกษา'!M137+'ประเมิน 5 ด้านผู้ปกครอง'!M137)&lt;=10,"เสี่ยง","มีปัญหา"))</f>
        <v>#VALUE!</v>
      </c>
      <c r="K137" s="107" t="e">
        <f>IF(('ประเมิน 5 ด้าน นักเรียน'!O137+'ประเมิน 5 ด้านครูที่ปรึกษา'!O137+'ประเมิน 5 ด้านผู้ปกครอง'!O137)&lt;=46,"ปกติ",IF(('ประเมิน 5 ด้าน นักเรียน'!O137+'ประเมิน 5 ด้านครูที่ปรึกษา'!O137+'ประเมิน 5 ด้านผู้ปกครอง'!O137)&lt;=52,"เสี่ยง","มีปัญหา"))</f>
        <v>#VALUE!</v>
      </c>
      <c r="L137" s="107" t="e">
        <f>IF(('ประเมิน 5 ด้าน นักเรียน'!Q137+'ประเมิน 5 ด้านครูที่ปรึกษา'!Q137+'ประเมิน 5 ด้านผู้ปกครอง'!Q137)&gt;12,"มีจุดแข็ง","ไม่มีจุดแข็ง")</f>
        <v>#VALUE!</v>
      </c>
    </row>
    <row r="138" spans="1:12" ht="21.95" customHeight="1" x14ac:dyDescent="0.5">
      <c r="A138" s="49" t="str">
        <f>นักเรียนประเมิน!A138</f>
        <v>135</v>
      </c>
      <c r="B138" s="49">
        <f>นักเรียนประเมิน!B138</f>
        <v>0</v>
      </c>
      <c r="C138" s="50">
        <f>นักเรียนประเมิน!C138</f>
        <v>0</v>
      </c>
      <c r="D138" s="51">
        <f>นักเรียนประเมิน!D138</f>
        <v>0</v>
      </c>
      <c r="E138" s="52">
        <f>นักเรียนประเมิน!E138</f>
        <v>0</v>
      </c>
      <c r="F138" s="107" t="str">
        <f>ครูประเมินนักเรียน!F138</f>
        <v>หญิง</v>
      </c>
      <c r="G138" s="107" t="e">
        <f>IF(('ประเมิน 5 ด้าน นักเรียน'!G138+'ประเมิน 5 ด้านครูที่ปรึกษา'!G138+'ประเมิน 5 ด้านผู้ปกครอง'!G138)&lt;=11,"ปกติ",IF(('ประเมิน 5 ด้าน นักเรียน'!G138+'ประเมิน 5 ด้านครูที่ปรึกษา'!G138+'ประเมิน 5 ด้านผู้ปกครอง'!G138)&lt;=14,"เสี่ยง","มีปัญหา"))</f>
        <v>#VALUE!</v>
      </c>
      <c r="H138" s="107" t="e">
        <f>IF(('ประเมิน 5 ด้าน นักเรียน'!I138+'ประเมิน 5 ด้านครูที่ปรึกษา'!I138+'ประเมิน 5 ด้านผู้ปกครอง'!I138)&lt;=10,"ปกติ",IF(('ประเมิน 5 ด้าน นักเรียน'!I138+'ประเมิน 5 ด้านครูที่ปรึกษา'!I138+'ประเมิน 5 ด้านผู้ปกครอง'!I138)&lt;=13,"เสี่ยง","มีปัญหา"))</f>
        <v>#VALUE!</v>
      </c>
      <c r="I138" s="107" t="e">
        <f>IF(('ประเมิน 5 ด้าน นักเรียน'!K138+'ประเมิน 5 ด้านครูที่ปรึกษา'!K138+'ประเมิน 5 ด้านผู้ปกครอง'!K138)&lt;=15,"ปกติ",IF(('ประเมิน 5 ด้าน นักเรียน'!K138+'ประเมิน 5 ด้านครูที่ปรึกษา'!K138+'ประเมิน 5 ด้านผู้ปกครอง'!K138)&lt;=18,"เสี่ยง","มีปัญหา"))</f>
        <v>#VALUE!</v>
      </c>
      <c r="J138" s="107" t="e">
        <f>IF(('ประเมิน 5 ด้าน นักเรียน'!M138+'ประเมิน 5 ด้านครูที่ปรึกษา'!M138+'ประเมิน 5 ด้านผู้ปกครอง'!M138)&lt;=13,"ปกติ",IF(('ประเมิน 5 ด้าน นักเรียน'!M138+'ประเมิน 5 ด้านครูที่ปรึกษา'!M138+'ประเมิน 5 ด้านผู้ปกครอง'!M138)&lt;=10,"เสี่ยง","มีปัญหา"))</f>
        <v>#VALUE!</v>
      </c>
      <c r="K138" s="107" t="e">
        <f>IF(('ประเมิน 5 ด้าน นักเรียน'!O138+'ประเมิน 5 ด้านครูที่ปรึกษา'!O138+'ประเมิน 5 ด้านผู้ปกครอง'!O138)&lt;=46,"ปกติ",IF(('ประเมิน 5 ด้าน นักเรียน'!O138+'ประเมิน 5 ด้านครูที่ปรึกษา'!O138+'ประเมิน 5 ด้านผู้ปกครอง'!O138)&lt;=52,"เสี่ยง","มีปัญหา"))</f>
        <v>#VALUE!</v>
      </c>
      <c r="L138" s="107" t="e">
        <f>IF(('ประเมิน 5 ด้าน นักเรียน'!Q138+'ประเมิน 5 ด้านครูที่ปรึกษา'!Q138+'ประเมิน 5 ด้านผู้ปกครอง'!Q138)&gt;12,"มีจุดแข็ง","ไม่มีจุดแข็ง")</f>
        <v>#VALUE!</v>
      </c>
    </row>
    <row r="139" spans="1:12" ht="21.95" customHeight="1" x14ac:dyDescent="0.5">
      <c r="A139" s="49" t="str">
        <f>นักเรียนประเมิน!A139</f>
        <v>136</v>
      </c>
      <c r="B139" s="49">
        <f>นักเรียนประเมิน!B139</f>
        <v>0</v>
      </c>
      <c r="C139" s="50">
        <f>นักเรียนประเมิน!C139</f>
        <v>0</v>
      </c>
      <c r="D139" s="51">
        <f>นักเรียนประเมิน!D139</f>
        <v>0</v>
      </c>
      <c r="E139" s="52">
        <f>นักเรียนประเมิน!E139</f>
        <v>0</v>
      </c>
      <c r="F139" s="107" t="str">
        <f>ครูประเมินนักเรียน!F139</f>
        <v>หญิง</v>
      </c>
      <c r="G139" s="107" t="e">
        <f>IF(('ประเมิน 5 ด้าน นักเรียน'!G139+'ประเมิน 5 ด้านครูที่ปรึกษา'!G139+'ประเมิน 5 ด้านผู้ปกครอง'!G139)&lt;=11,"ปกติ",IF(('ประเมิน 5 ด้าน นักเรียน'!G139+'ประเมิน 5 ด้านครูที่ปรึกษา'!G139+'ประเมิน 5 ด้านผู้ปกครอง'!G139)&lt;=14,"เสี่ยง","มีปัญหา"))</f>
        <v>#VALUE!</v>
      </c>
      <c r="H139" s="107" t="e">
        <f>IF(('ประเมิน 5 ด้าน นักเรียน'!I139+'ประเมิน 5 ด้านครูที่ปรึกษา'!I139+'ประเมิน 5 ด้านผู้ปกครอง'!I139)&lt;=10,"ปกติ",IF(('ประเมิน 5 ด้าน นักเรียน'!I139+'ประเมิน 5 ด้านครูที่ปรึกษา'!I139+'ประเมิน 5 ด้านผู้ปกครอง'!I139)&lt;=13,"เสี่ยง","มีปัญหา"))</f>
        <v>#VALUE!</v>
      </c>
      <c r="I139" s="107" t="e">
        <f>IF(('ประเมิน 5 ด้าน นักเรียน'!K139+'ประเมิน 5 ด้านครูที่ปรึกษา'!K139+'ประเมิน 5 ด้านผู้ปกครอง'!K139)&lt;=15,"ปกติ",IF(('ประเมิน 5 ด้าน นักเรียน'!K139+'ประเมิน 5 ด้านครูที่ปรึกษา'!K139+'ประเมิน 5 ด้านผู้ปกครอง'!K139)&lt;=18,"เสี่ยง","มีปัญหา"))</f>
        <v>#VALUE!</v>
      </c>
      <c r="J139" s="107" t="e">
        <f>IF(('ประเมิน 5 ด้าน นักเรียน'!M139+'ประเมิน 5 ด้านครูที่ปรึกษา'!M139+'ประเมิน 5 ด้านผู้ปกครอง'!M139)&lt;=13,"ปกติ",IF(('ประเมิน 5 ด้าน นักเรียน'!M139+'ประเมิน 5 ด้านครูที่ปรึกษา'!M139+'ประเมิน 5 ด้านผู้ปกครอง'!M139)&lt;=10,"เสี่ยง","มีปัญหา"))</f>
        <v>#VALUE!</v>
      </c>
      <c r="K139" s="107" t="e">
        <f>IF(('ประเมิน 5 ด้าน นักเรียน'!O139+'ประเมิน 5 ด้านครูที่ปรึกษา'!O139+'ประเมิน 5 ด้านผู้ปกครอง'!O139)&lt;=46,"ปกติ",IF(('ประเมิน 5 ด้าน นักเรียน'!O139+'ประเมิน 5 ด้านครูที่ปรึกษา'!O139+'ประเมิน 5 ด้านผู้ปกครอง'!O139)&lt;=52,"เสี่ยง","มีปัญหา"))</f>
        <v>#VALUE!</v>
      </c>
      <c r="L139" s="107" t="e">
        <f>IF(('ประเมิน 5 ด้าน นักเรียน'!Q139+'ประเมิน 5 ด้านครูที่ปรึกษา'!Q139+'ประเมิน 5 ด้านผู้ปกครอง'!Q139)&gt;12,"มีจุดแข็ง","ไม่มีจุดแข็ง")</f>
        <v>#VALUE!</v>
      </c>
    </row>
    <row r="140" spans="1:12" ht="21.95" customHeight="1" x14ac:dyDescent="0.5">
      <c r="A140" s="49" t="str">
        <f>นักเรียนประเมิน!A140</f>
        <v>137</v>
      </c>
      <c r="B140" s="49">
        <f>นักเรียนประเมิน!B140</f>
        <v>0</v>
      </c>
      <c r="C140" s="50">
        <f>นักเรียนประเมิน!C140</f>
        <v>0</v>
      </c>
      <c r="D140" s="51">
        <f>นักเรียนประเมิน!D140</f>
        <v>0</v>
      </c>
      <c r="E140" s="52">
        <f>นักเรียนประเมิน!E140</f>
        <v>0</v>
      </c>
      <c r="F140" s="107" t="str">
        <f>ครูประเมินนักเรียน!F140</f>
        <v>หญิง</v>
      </c>
      <c r="G140" s="107" t="e">
        <f>IF(('ประเมิน 5 ด้าน นักเรียน'!G140+'ประเมิน 5 ด้านครูที่ปรึกษา'!G140+'ประเมิน 5 ด้านผู้ปกครอง'!G140)&lt;=11,"ปกติ",IF(('ประเมิน 5 ด้าน นักเรียน'!G140+'ประเมิน 5 ด้านครูที่ปรึกษา'!G140+'ประเมิน 5 ด้านผู้ปกครอง'!G140)&lt;=14,"เสี่ยง","มีปัญหา"))</f>
        <v>#VALUE!</v>
      </c>
      <c r="H140" s="107" t="e">
        <f>IF(('ประเมิน 5 ด้าน นักเรียน'!I140+'ประเมิน 5 ด้านครูที่ปรึกษา'!I140+'ประเมิน 5 ด้านผู้ปกครอง'!I140)&lt;=10,"ปกติ",IF(('ประเมิน 5 ด้าน นักเรียน'!I140+'ประเมิน 5 ด้านครูที่ปรึกษา'!I140+'ประเมิน 5 ด้านผู้ปกครอง'!I140)&lt;=13,"เสี่ยง","มีปัญหา"))</f>
        <v>#VALUE!</v>
      </c>
      <c r="I140" s="107" t="e">
        <f>IF(('ประเมิน 5 ด้าน นักเรียน'!K140+'ประเมิน 5 ด้านครูที่ปรึกษา'!K140+'ประเมิน 5 ด้านผู้ปกครอง'!K140)&lt;=15,"ปกติ",IF(('ประเมิน 5 ด้าน นักเรียน'!K140+'ประเมิน 5 ด้านครูที่ปรึกษา'!K140+'ประเมิน 5 ด้านผู้ปกครอง'!K140)&lt;=18,"เสี่ยง","มีปัญหา"))</f>
        <v>#VALUE!</v>
      </c>
      <c r="J140" s="107" t="e">
        <f>IF(('ประเมิน 5 ด้าน นักเรียน'!M140+'ประเมิน 5 ด้านครูที่ปรึกษา'!M140+'ประเมิน 5 ด้านผู้ปกครอง'!M140)&lt;=13,"ปกติ",IF(('ประเมิน 5 ด้าน นักเรียน'!M140+'ประเมิน 5 ด้านครูที่ปรึกษา'!M140+'ประเมิน 5 ด้านผู้ปกครอง'!M140)&lt;=10,"เสี่ยง","มีปัญหา"))</f>
        <v>#VALUE!</v>
      </c>
      <c r="K140" s="107" t="e">
        <f>IF(('ประเมิน 5 ด้าน นักเรียน'!O140+'ประเมิน 5 ด้านครูที่ปรึกษา'!O140+'ประเมิน 5 ด้านผู้ปกครอง'!O140)&lt;=46,"ปกติ",IF(('ประเมิน 5 ด้าน นักเรียน'!O140+'ประเมิน 5 ด้านครูที่ปรึกษา'!O140+'ประเมิน 5 ด้านผู้ปกครอง'!O140)&lt;=52,"เสี่ยง","มีปัญหา"))</f>
        <v>#VALUE!</v>
      </c>
      <c r="L140" s="107" t="e">
        <f>IF(('ประเมิน 5 ด้าน นักเรียน'!Q140+'ประเมิน 5 ด้านครูที่ปรึกษา'!Q140+'ประเมิน 5 ด้านผู้ปกครอง'!Q140)&gt;12,"มีจุดแข็ง","ไม่มีจุดแข็ง")</f>
        <v>#VALUE!</v>
      </c>
    </row>
    <row r="141" spans="1:12" ht="21.95" customHeight="1" x14ac:dyDescent="0.5">
      <c r="A141" s="49" t="str">
        <f>นักเรียนประเมิน!A141</f>
        <v>138</v>
      </c>
      <c r="B141" s="49">
        <f>นักเรียนประเมิน!B141</f>
        <v>0</v>
      </c>
      <c r="C141" s="50">
        <f>นักเรียนประเมิน!C141</f>
        <v>0</v>
      </c>
      <c r="D141" s="51">
        <f>นักเรียนประเมิน!D141</f>
        <v>0</v>
      </c>
      <c r="E141" s="52">
        <f>นักเรียนประเมิน!E141</f>
        <v>0</v>
      </c>
      <c r="F141" s="107" t="str">
        <f>ครูประเมินนักเรียน!F141</f>
        <v>หญิง</v>
      </c>
      <c r="G141" s="107" t="e">
        <f>IF(('ประเมิน 5 ด้าน นักเรียน'!G141+'ประเมิน 5 ด้านครูที่ปรึกษา'!G141+'ประเมิน 5 ด้านผู้ปกครอง'!G141)&lt;=11,"ปกติ",IF(('ประเมิน 5 ด้าน นักเรียน'!G141+'ประเมิน 5 ด้านครูที่ปรึกษา'!G141+'ประเมิน 5 ด้านผู้ปกครอง'!G141)&lt;=14,"เสี่ยง","มีปัญหา"))</f>
        <v>#VALUE!</v>
      </c>
      <c r="H141" s="107" t="e">
        <f>IF(('ประเมิน 5 ด้าน นักเรียน'!I141+'ประเมิน 5 ด้านครูที่ปรึกษา'!I141+'ประเมิน 5 ด้านผู้ปกครอง'!I141)&lt;=10,"ปกติ",IF(('ประเมิน 5 ด้าน นักเรียน'!I141+'ประเมิน 5 ด้านครูที่ปรึกษา'!I141+'ประเมิน 5 ด้านผู้ปกครอง'!I141)&lt;=13,"เสี่ยง","มีปัญหา"))</f>
        <v>#VALUE!</v>
      </c>
      <c r="I141" s="107" t="e">
        <f>IF(('ประเมิน 5 ด้าน นักเรียน'!K141+'ประเมิน 5 ด้านครูที่ปรึกษา'!K141+'ประเมิน 5 ด้านผู้ปกครอง'!K141)&lt;=15,"ปกติ",IF(('ประเมิน 5 ด้าน นักเรียน'!K141+'ประเมิน 5 ด้านครูที่ปรึกษา'!K141+'ประเมิน 5 ด้านผู้ปกครอง'!K141)&lt;=18,"เสี่ยง","มีปัญหา"))</f>
        <v>#VALUE!</v>
      </c>
      <c r="J141" s="107" t="e">
        <f>IF(('ประเมิน 5 ด้าน นักเรียน'!M141+'ประเมิน 5 ด้านครูที่ปรึกษา'!M141+'ประเมิน 5 ด้านผู้ปกครอง'!M141)&lt;=13,"ปกติ",IF(('ประเมิน 5 ด้าน นักเรียน'!M141+'ประเมิน 5 ด้านครูที่ปรึกษา'!M141+'ประเมิน 5 ด้านผู้ปกครอง'!M141)&lt;=10,"เสี่ยง","มีปัญหา"))</f>
        <v>#VALUE!</v>
      </c>
      <c r="K141" s="107" t="e">
        <f>IF(('ประเมิน 5 ด้าน นักเรียน'!O141+'ประเมิน 5 ด้านครูที่ปรึกษา'!O141+'ประเมิน 5 ด้านผู้ปกครอง'!O141)&lt;=46,"ปกติ",IF(('ประเมิน 5 ด้าน นักเรียน'!O141+'ประเมิน 5 ด้านครูที่ปรึกษา'!O141+'ประเมิน 5 ด้านผู้ปกครอง'!O141)&lt;=52,"เสี่ยง","มีปัญหา"))</f>
        <v>#VALUE!</v>
      </c>
      <c r="L141" s="107" t="e">
        <f>IF(('ประเมิน 5 ด้าน นักเรียน'!Q141+'ประเมิน 5 ด้านครูที่ปรึกษา'!Q141+'ประเมิน 5 ด้านผู้ปกครอง'!Q141)&gt;12,"มีจุดแข็ง","ไม่มีจุดแข็ง")</f>
        <v>#VALUE!</v>
      </c>
    </row>
    <row r="142" spans="1:12" ht="21.95" customHeight="1" x14ac:dyDescent="0.5">
      <c r="A142" s="49" t="str">
        <f>นักเรียนประเมิน!A142</f>
        <v>139</v>
      </c>
      <c r="B142" s="49">
        <f>นักเรียนประเมิน!B142</f>
        <v>0</v>
      </c>
      <c r="C142" s="50">
        <f>นักเรียนประเมิน!C142</f>
        <v>0</v>
      </c>
      <c r="D142" s="51">
        <f>นักเรียนประเมิน!D142</f>
        <v>0</v>
      </c>
      <c r="E142" s="52">
        <f>นักเรียนประเมิน!E142</f>
        <v>0</v>
      </c>
      <c r="F142" s="107" t="str">
        <f>ครูประเมินนักเรียน!F142</f>
        <v>หญิง</v>
      </c>
      <c r="G142" s="107" t="e">
        <f>IF(('ประเมิน 5 ด้าน นักเรียน'!G142+'ประเมิน 5 ด้านครูที่ปรึกษา'!G142+'ประเมิน 5 ด้านผู้ปกครอง'!G142)&lt;=11,"ปกติ",IF(('ประเมิน 5 ด้าน นักเรียน'!G142+'ประเมิน 5 ด้านครูที่ปรึกษา'!G142+'ประเมิน 5 ด้านผู้ปกครอง'!G142)&lt;=14,"เสี่ยง","มีปัญหา"))</f>
        <v>#VALUE!</v>
      </c>
      <c r="H142" s="107" t="e">
        <f>IF(('ประเมิน 5 ด้าน นักเรียน'!I142+'ประเมิน 5 ด้านครูที่ปรึกษา'!I142+'ประเมิน 5 ด้านผู้ปกครอง'!I142)&lt;=10,"ปกติ",IF(('ประเมิน 5 ด้าน นักเรียน'!I142+'ประเมิน 5 ด้านครูที่ปรึกษา'!I142+'ประเมิน 5 ด้านผู้ปกครอง'!I142)&lt;=13,"เสี่ยง","มีปัญหา"))</f>
        <v>#VALUE!</v>
      </c>
      <c r="I142" s="107" t="e">
        <f>IF(('ประเมิน 5 ด้าน นักเรียน'!K142+'ประเมิน 5 ด้านครูที่ปรึกษา'!K142+'ประเมิน 5 ด้านผู้ปกครอง'!K142)&lt;=15,"ปกติ",IF(('ประเมิน 5 ด้าน นักเรียน'!K142+'ประเมิน 5 ด้านครูที่ปรึกษา'!K142+'ประเมิน 5 ด้านผู้ปกครอง'!K142)&lt;=18,"เสี่ยง","มีปัญหา"))</f>
        <v>#VALUE!</v>
      </c>
      <c r="J142" s="107" t="e">
        <f>IF(('ประเมิน 5 ด้าน นักเรียน'!M142+'ประเมิน 5 ด้านครูที่ปรึกษา'!M142+'ประเมิน 5 ด้านผู้ปกครอง'!M142)&lt;=13,"ปกติ",IF(('ประเมิน 5 ด้าน นักเรียน'!M142+'ประเมิน 5 ด้านครูที่ปรึกษา'!M142+'ประเมิน 5 ด้านผู้ปกครอง'!M142)&lt;=10,"เสี่ยง","มีปัญหา"))</f>
        <v>#VALUE!</v>
      </c>
      <c r="K142" s="107" t="e">
        <f>IF(('ประเมิน 5 ด้าน นักเรียน'!O142+'ประเมิน 5 ด้านครูที่ปรึกษา'!O142+'ประเมิน 5 ด้านผู้ปกครอง'!O142)&lt;=46,"ปกติ",IF(('ประเมิน 5 ด้าน นักเรียน'!O142+'ประเมิน 5 ด้านครูที่ปรึกษา'!O142+'ประเมิน 5 ด้านผู้ปกครอง'!O142)&lt;=52,"เสี่ยง","มีปัญหา"))</f>
        <v>#VALUE!</v>
      </c>
      <c r="L142" s="107" t="e">
        <f>IF(('ประเมิน 5 ด้าน นักเรียน'!Q142+'ประเมิน 5 ด้านครูที่ปรึกษา'!Q142+'ประเมิน 5 ด้านผู้ปกครอง'!Q142)&gt;12,"มีจุดแข็ง","ไม่มีจุดแข็ง")</f>
        <v>#VALUE!</v>
      </c>
    </row>
    <row r="143" spans="1:12" ht="21.95" customHeight="1" x14ac:dyDescent="0.5">
      <c r="A143" s="49" t="str">
        <f>นักเรียนประเมิน!A143</f>
        <v>140</v>
      </c>
      <c r="B143" s="49">
        <f>นักเรียนประเมิน!B143</f>
        <v>0</v>
      </c>
      <c r="C143" s="50">
        <f>นักเรียนประเมิน!C143</f>
        <v>0</v>
      </c>
      <c r="D143" s="51">
        <f>นักเรียนประเมิน!D143</f>
        <v>0</v>
      </c>
      <c r="E143" s="52">
        <f>นักเรียนประเมิน!E143</f>
        <v>0</v>
      </c>
      <c r="F143" s="107" t="str">
        <f>ครูประเมินนักเรียน!F143</f>
        <v>หญิง</v>
      </c>
      <c r="G143" s="107" t="e">
        <f>IF(('ประเมิน 5 ด้าน นักเรียน'!G143+'ประเมิน 5 ด้านครูที่ปรึกษา'!G143+'ประเมิน 5 ด้านผู้ปกครอง'!G143)&lt;=11,"ปกติ",IF(('ประเมิน 5 ด้าน นักเรียน'!G143+'ประเมิน 5 ด้านครูที่ปรึกษา'!G143+'ประเมิน 5 ด้านผู้ปกครอง'!G143)&lt;=14,"เสี่ยง","มีปัญหา"))</f>
        <v>#VALUE!</v>
      </c>
      <c r="H143" s="107" t="e">
        <f>IF(('ประเมิน 5 ด้าน นักเรียน'!I143+'ประเมิน 5 ด้านครูที่ปรึกษา'!I143+'ประเมิน 5 ด้านผู้ปกครอง'!I143)&lt;=10,"ปกติ",IF(('ประเมิน 5 ด้าน นักเรียน'!I143+'ประเมิน 5 ด้านครูที่ปรึกษา'!I143+'ประเมิน 5 ด้านผู้ปกครอง'!I143)&lt;=13,"เสี่ยง","มีปัญหา"))</f>
        <v>#VALUE!</v>
      </c>
      <c r="I143" s="107" t="e">
        <f>IF(('ประเมิน 5 ด้าน นักเรียน'!K143+'ประเมิน 5 ด้านครูที่ปรึกษา'!K143+'ประเมิน 5 ด้านผู้ปกครอง'!K143)&lt;=15,"ปกติ",IF(('ประเมิน 5 ด้าน นักเรียน'!K143+'ประเมิน 5 ด้านครูที่ปรึกษา'!K143+'ประเมิน 5 ด้านผู้ปกครอง'!K143)&lt;=18,"เสี่ยง","มีปัญหา"))</f>
        <v>#VALUE!</v>
      </c>
      <c r="J143" s="107" t="e">
        <f>IF(('ประเมิน 5 ด้าน นักเรียน'!M143+'ประเมิน 5 ด้านครูที่ปรึกษา'!M143+'ประเมิน 5 ด้านผู้ปกครอง'!M143)&lt;=13,"ปกติ",IF(('ประเมิน 5 ด้าน นักเรียน'!M143+'ประเมิน 5 ด้านครูที่ปรึกษา'!M143+'ประเมิน 5 ด้านผู้ปกครอง'!M143)&lt;=10,"เสี่ยง","มีปัญหา"))</f>
        <v>#VALUE!</v>
      </c>
      <c r="K143" s="107" t="e">
        <f>IF(('ประเมิน 5 ด้าน นักเรียน'!O143+'ประเมิน 5 ด้านครูที่ปรึกษา'!O143+'ประเมิน 5 ด้านผู้ปกครอง'!O143)&lt;=46,"ปกติ",IF(('ประเมิน 5 ด้าน นักเรียน'!O143+'ประเมิน 5 ด้านครูที่ปรึกษา'!O143+'ประเมิน 5 ด้านผู้ปกครอง'!O143)&lt;=52,"เสี่ยง","มีปัญหา"))</f>
        <v>#VALUE!</v>
      </c>
      <c r="L143" s="107" t="e">
        <f>IF(('ประเมิน 5 ด้าน นักเรียน'!Q143+'ประเมิน 5 ด้านครูที่ปรึกษา'!Q143+'ประเมิน 5 ด้านผู้ปกครอง'!Q143)&gt;12,"มีจุดแข็ง","ไม่มีจุดแข็ง")</f>
        <v>#VALUE!</v>
      </c>
    </row>
    <row r="144" spans="1:12" ht="21.95" customHeight="1" x14ac:dyDescent="0.5">
      <c r="A144" s="49" t="str">
        <f>นักเรียนประเมิน!A144</f>
        <v>141</v>
      </c>
      <c r="B144" s="49">
        <f>นักเรียนประเมิน!B144</f>
        <v>0</v>
      </c>
      <c r="C144" s="50">
        <f>นักเรียนประเมิน!C144</f>
        <v>0</v>
      </c>
      <c r="D144" s="51">
        <f>นักเรียนประเมิน!D144</f>
        <v>0</v>
      </c>
      <c r="E144" s="52">
        <f>นักเรียนประเมิน!E144</f>
        <v>0</v>
      </c>
      <c r="F144" s="107" t="str">
        <f>ครูประเมินนักเรียน!F144</f>
        <v>หญิง</v>
      </c>
      <c r="G144" s="107" t="e">
        <f>IF(('ประเมิน 5 ด้าน นักเรียน'!G144+'ประเมิน 5 ด้านครูที่ปรึกษา'!G144+'ประเมิน 5 ด้านผู้ปกครอง'!G144)&lt;=11,"ปกติ",IF(('ประเมิน 5 ด้าน นักเรียน'!G144+'ประเมิน 5 ด้านครูที่ปรึกษา'!G144+'ประเมิน 5 ด้านผู้ปกครอง'!G144)&lt;=14,"เสี่ยง","มีปัญหา"))</f>
        <v>#VALUE!</v>
      </c>
      <c r="H144" s="107" t="e">
        <f>IF(('ประเมิน 5 ด้าน นักเรียน'!I144+'ประเมิน 5 ด้านครูที่ปรึกษา'!I144+'ประเมิน 5 ด้านผู้ปกครอง'!I144)&lt;=10,"ปกติ",IF(('ประเมิน 5 ด้าน นักเรียน'!I144+'ประเมิน 5 ด้านครูที่ปรึกษา'!I144+'ประเมิน 5 ด้านผู้ปกครอง'!I144)&lt;=13,"เสี่ยง","มีปัญหา"))</f>
        <v>#VALUE!</v>
      </c>
      <c r="I144" s="107" t="e">
        <f>IF(('ประเมิน 5 ด้าน นักเรียน'!K144+'ประเมิน 5 ด้านครูที่ปรึกษา'!K144+'ประเมิน 5 ด้านผู้ปกครอง'!K144)&lt;=15,"ปกติ",IF(('ประเมิน 5 ด้าน นักเรียน'!K144+'ประเมิน 5 ด้านครูที่ปรึกษา'!K144+'ประเมิน 5 ด้านผู้ปกครอง'!K144)&lt;=18,"เสี่ยง","มีปัญหา"))</f>
        <v>#VALUE!</v>
      </c>
      <c r="J144" s="107" t="e">
        <f>IF(('ประเมิน 5 ด้าน นักเรียน'!M144+'ประเมิน 5 ด้านครูที่ปรึกษา'!M144+'ประเมิน 5 ด้านผู้ปกครอง'!M144)&lt;=13,"ปกติ",IF(('ประเมิน 5 ด้าน นักเรียน'!M144+'ประเมิน 5 ด้านครูที่ปรึกษา'!M144+'ประเมิน 5 ด้านผู้ปกครอง'!M144)&lt;=10,"เสี่ยง","มีปัญหา"))</f>
        <v>#VALUE!</v>
      </c>
      <c r="K144" s="107" t="e">
        <f>IF(('ประเมิน 5 ด้าน นักเรียน'!O144+'ประเมิน 5 ด้านครูที่ปรึกษา'!O144+'ประเมิน 5 ด้านผู้ปกครอง'!O144)&lt;=46,"ปกติ",IF(('ประเมิน 5 ด้าน นักเรียน'!O144+'ประเมิน 5 ด้านครูที่ปรึกษา'!O144+'ประเมิน 5 ด้านผู้ปกครอง'!O144)&lt;=52,"เสี่ยง","มีปัญหา"))</f>
        <v>#VALUE!</v>
      </c>
      <c r="L144" s="107" t="e">
        <f>IF(('ประเมิน 5 ด้าน นักเรียน'!Q144+'ประเมิน 5 ด้านครูที่ปรึกษา'!Q144+'ประเมิน 5 ด้านผู้ปกครอง'!Q144)&gt;12,"มีจุดแข็ง","ไม่มีจุดแข็ง")</f>
        <v>#VALUE!</v>
      </c>
    </row>
    <row r="145" spans="1:12" ht="21.95" customHeight="1" x14ac:dyDescent="0.5">
      <c r="A145" s="49" t="str">
        <f>นักเรียนประเมิน!A145</f>
        <v>142</v>
      </c>
      <c r="B145" s="49">
        <f>นักเรียนประเมิน!B145</f>
        <v>0</v>
      </c>
      <c r="C145" s="50">
        <f>นักเรียนประเมิน!C145</f>
        <v>0</v>
      </c>
      <c r="D145" s="51">
        <f>นักเรียนประเมิน!D145</f>
        <v>0</v>
      </c>
      <c r="E145" s="52">
        <f>นักเรียนประเมิน!E145</f>
        <v>0</v>
      </c>
      <c r="F145" s="107" t="str">
        <f>ครูประเมินนักเรียน!F145</f>
        <v>หญิง</v>
      </c>
      <c r="G145" s="107" t="e">
        <f>IF(('ประเมิน 5 ด้าน นักเรียน'!G145+'ประเมิน 5 ด้านครูที่ปรึกษา'!G145+'ประเมิน 5 ด้านผู้ปกครอง'!G145)&lt;=11,"ปกติ",IF(('ประเมิน 5 ด้าน นักเรียน'!G145+'ประเมิน 5 ด้านครูที่ปรึกษา'!G145+'ประเมิน 5 ด้านผู้ปกครอง'!G145)&lt;=14,"เสี่ยง","มีปัญหา"))</f>
        <v>#VALUE!</v>
      </c>
      <c r="H145" s="107" t="e">
        <f>IF(('ประเมิน 5 ด้าน นักเรียน'!I145+'ประเมิน 5 ด้านครูที่ปรึกษา'!I145+'ประเมิน 5 ด้านผู้ปกครอง'!I145)&lt;=10,"ปกติ",IF(('ประเมิน 5 ด้าน นักเรียน'!I145+'ประเมิน 5 ด้านครูที่ปรึกษา'!I145+'ประเมิน 5 ด้านผู้ปกครอง'!I145)&lt;=13,"เสี่ยง","มีปัญหา"))</f>
        <v>#VALUE!</v>
      </c>
      <c r="I145" s="107" t="e">
        <f>IF(('ประเมิน 5 ด้าน นักเรียน'!K145+'ประเมิน 5 ด้านครูที่ปรึกษา'!K145+'ประเมิน 5 ด้านผู้ปกครอง'!K145)&lt;=15,"ปกติ",IF(('ประเมิน 5 ด้าน นักเรียน'!K145+'ประเมิน 5 ด้านครูที่ปรึกษา'!K145+'ประเมิน 5 ด้านผู้ปกครอง'!K145)&lt;=18,"เสี่ยง","มีปัญหา"))</f>
        <v>#VALUE!</v>
      </c>
      <c r="J145" s="107" t="e">
        <f>IF(('ประเมิน 5 ด้าน นักเรียน'!M145+'ประเมิน 5 ด้านครูที่ปรึกษา'!M145+'ประเมิน 5 ด้านผู้ปกครอง'!M145)&lt;=13,"ปกติ",IF(('ประเมิน 5 ด้าน นักเรียน'!M145+'ประเมิน 5 ด้านครูที่ปรึกษา'!M145+'ประเมิน 5 ด้านผู้ปกครอง'!M145)&lt;=10,"เสี่ยง","มีปัญหา"))</f>
        <v>#VALUE!</v>
      </c>
      <c r="K145" s="107" t="e">
        <f>IF(('ประเมิน 5 ด้าน นักเรียน'!O145+'ประเมิน 5 ด้านครูที่ปรึกษา'!O145+'ประเมิน 5 ด้านผู้ปกครอง'!O145)&lt;=46,"ปกติ",IF(('ประเมิน 5 ด้าน นักเรียน'!O145+'ประเมิน 5 ด้านครูที่ปรึกษา'!O145+'ประเมิน 5 ด้านผู้ปกครอง'!O145)&lt;=52,"เสี่ยง","มีปัญหา"))</f>
        <v>#VALUE!</v>
      </c>
      <c r="L145" s="107" t="e">
        <f>IF(('ประเมิน 5 ด้าน นักเรียน'!Q145+'ประเมิน 5 ด้านครูที่ปรึกษา'!Q145+'ประเมิน 5 ด้านผู้ปกครอง'!Q145)&gt;12,"มีจุดแข็ง","ไม่มีจุดแข็ง")</f>
        <v>#VALUE!</v>
      </c>
    </row>
    <row r="146" spans="1:12" ht="21.95" customHeight="1" x14ac:dyDescent="0.5">
      <c r="A146" s="49" t="str">
        <f>นักเรียนประเมิน!A146</f>
        <v>143</v>
      </c>
      <c r="B146" s="49">
        <f>นักเรียนประเมิน!B146</f>
        <v>0</v>
      </c>
      <c r="C146" s="50">
        <f>นักเรียนประเมิน!C146</f>
        <v>0</v>
      </c>
      <c r="D146" s="51">
        <f>นักเรียนประเมิน!D146</f>
        <v>0</v>
      </c>
      <c r="E146" s="52">
        <f>นักเรียนประเมิน!E146</f>
        <v>0</v>
      </c>
      <c r="F146" s="107" t="str">
        <f>ครูประเมินนักเรียน!F146</f>
        <v>หญิง</v>
      </c>
      <c r="G146" s="107" t="e">
        <f>IF(('ประเมิน 5 ด้าน นักเรียน'!G146+'ประเมิน 5 ด้านครูที่ปรึกษา'!G146+'ประเมิน 5 ด้านผู้ปกครอง'!G146)&lt;=11,"ปกติ",IF(('ประเมิน 5 ด้าน นักเรียน'!G146+'ประเมิน 5 ด้านครูที่ปรึกษา'!G146+'ประเมิน 5 ด้านผู้ปกครอง'!G146)&lt;=14,"เสี่ยง","มีปัญหา"))</f>
        <v>#VALUE!</v>
      </c>
      <c r="H146" s="107" t="e">
        <f>IF(('ประเมิน 5 ด้าน นักเรียน'!I146+'ประเมิน 5 ด้านครูที่ปรึกษา'!I146+'ประเมิน 5 ด้านผู้ปกครอง'!I146)&lt;=10,"ปกติ",IF(('ประเมิน 5 ด้าน นักเรียน'!I146+'ประเมิน 5 ด้านครูที่ปรึกษา'!I146+'ประเมิน 5 ด้านผู้ปกครอง'!I146)&lt;=13,"เสี่ยง","มีปัญหา"))</f>
        <v>#VALUE!</v>
      </c>
      <c r="I146" s="107" t="e">
        <f>IF(('ประเมิน 5 ด้าน นักเรียน'!K146+'ประเมิน 5 ด้านครูที่ปรึกษา'!K146+'ประเมิน 5 ด้านผู้ปกครอง'!K146)&lt;=15,"ปกติ",IF(('ประเมิน 5 ด้าน นักเรียน'!K146+'ประเมิน 5 ด้านครูที่ปรึกษา'!K146+'ประเมิน 5 ด้านผู้ปกครอง'!K146)&lt;=18,"เสี่ยง","มีปัญหา"))</f>
        <v>#VALUE!</v>
      </c>
      <c r="J146" s="107" t="e">
        <f>IF(('ประเมิน 5 ด้าน นักเรียน'!M146+'ประเมิน 5 ด้านครูที่ปรึกษา'!M146+'ประเมิน 5 ด้านผู้ปกครอง'!M146)&lt;=13,"ปกติ",IF(('ประเมิน 5 ด้าน นักเรียน'!M146+'ประเมิน 5 ด้านครูที่ปรึกษา'!M146+'ประเมิน 5 ด้านผู้ปกครอง'!M146)&lt;=10,"เสี่ยง","มีปัญหา"))</f>
        <v>#VALUE!</v>
      </c>
      <c r="K146" s="107" t="e">
        <f>IF(('ประเมิน 5 ด้าน นักเรียน'!O146+'ประเมิน 5 ด้านครูที่ปรึกษา'!O146+'ประเมิน 5 ด้านผู้ปกครอง'!O146)&lt;=46,"ปกติ",IF(('ประเมิน 5 ด้าน นักเรียน'!O146+'ประเมิน 5 ด้านครูที่ปรึกษา'!O146+'ประเมิน 5 ด้านผู้ปกครอง'!O146)&lt;=52,"เสี่ยง","มีปัญหา"))</f>
        <v>#VALUE!</v>
      </c>
      <c r="L146" s="107" t="e">
        <f>IF(('ประเมิน 5 ด้าน นักเรียน'!Q146+'ประเมิน 5 ด้านครูที่ปรึกษา'!Q146+'ประเมิน 5 ด้านผู้ปกครอง'!Q146)&gt;12,"มีจุดแข็ง","ไม่มีจุดแข็ง")</f>
        <v>#VALUE!</v>
      </c>
    </row>
    <row r="147" spans="1:12" ht="21.95" customHeight="1" x14ac:dyDescent="0.5">
      <c r="A147" s="49" t="str">
        <f>นักเรียนประเมิน!A147</f>
        <v>144</v>
      </c>
      <c r="B147" s="49">
        <f>นักเรียนประเมิน!B147</f>
        <v>0</v>
      </c>
      <c r="C147" s="50">
        <f>นักเรียนประเมิน!C147</f>
        <v>0</v>
      </c>
      <c r="D147" s="51">
        <f>นักเรียนประเมิน!D147</f>
        <v>0</v>
      </c>
      <c r="E147" s="52">
        <f>นักเรียนประเมิน!E147</f>
        <v>0</v>
      </c>
      <c r="F147" s="107" t="str">
        <f>ครูประเมินนักเรียน!F147</f>
        <v>หญิง</v>
      </c>
      <c r="G147" s="107" t="e">
        <f>IF(('ประเมิน 5 ด้าน นักเรียน'!G147+'ประเมิน 5 ด้านครูที่ปรึกษา'!G147+'ประเมิน 5 ด้านผู้ปกครอง'!G147)&lt;=11,"ปกติ",IF(('ประเมิน 5 ด้าน นักเรียน'!G147+'ประเมิน 5 ด้านครูที่ปรึกษา'!G147+'ประเมิน 5 ด้านผู้ปกครอง'!G147)&lt;=14,"เสี่ยง","มีปัญหา"))</f>
        <v>#VALUE!</v>
      </c>
      <c r="H147" s="107" t="e">
        <f>IF(('ประเมิน 5 ด้าน นักเรียน'!I147+'ประเมิน 5 ด้านครูที่ปรึกษา'!I147+'ประเมิน 5 ด้านผู้ปกครอง'!I147)&lt;=10,"ปกติ",IF(('ประเมิน 5 ด้าน นักเรียน'!I147+'ประเมิน 5 ด้านครูที่ปรึกษา'!I147+'ประเมิน 5 ด้านผู้ปกครอง'!I147)&lt;=13,"เสี่ยง","มีปัญหา"))</f>
        <v>#VALUE!</v>
      </c>
      <c r="I147" s="107" t="e">
        <f>IF(('ประเมิน 5 ด้าน นักเรียน'!K147+'ประเมิน 5 ด้านครูที่ปรึกษา'!K147+'ประเมิน 5 ด้านผู้ปกครอง'!K147)&lt;=15,"ปกติ",IF(('ประเมิน 5 ด้าน นักเรียน'!K147+'ประเมิน 5 ด้านครูที่ปรึกษา'!K147+'ประเมิน 5 ด้านผู้ปกครอง'!K147)&lt;=18,"เสี่ยง","มีปัญหา"))</f>
        <v>#VALUE!</v>
      </c>
      <c r="J147" s="107" t="e">
        <f>IF(('ประเมิน 5 ด้าน นักเรียน'!M147+'ประเมิน 5 ด้านครูที่ปรึกษา'!M147+'ประเมิน 5 ด้านผู้ปกครอง'!M147)&lt;=13,"ปกติ",IF(('ประเมิน 5 ด้าน นักเรียน'!M147+'ประเมิน 5 ด้านครูที่ปรึกษา'!M147+'ประเมิน 5 ด้านผู้ปกครอง'!M147)&lt;=10,"เสี่ยง","มีปัญหา"))</f>
        <v>#VALUE!</v>
      </c>
      <c r="K147" s="107" t="e">
        <f>IF(('ประเมิน 5 ด้าน นักเรียน'!O147+'ประเมิน 5 ด้านครูที่ปรึกษา'!O147+'ประเมิน 5 ด้านผู้ปกครอง'!O147)&lt;=46,"ปกติ",IF(('ประเมิน 5 ด้าน นักเรียน'!O147+'ประเมิน 5 ด้านครูที่ปรึกษา'!O147+'ประเมิน 5 ด้านผู้ปกครอง'!O147)&lt;=52,"เสี่ยง","มีปัญหา"))</f>
        <v>#VALUE!</v>
      </c>
      <c r="L147" s="107" t="e">
        <f>IF(('ประเมิน 5 ด้าน นักเรียน'!Q147+'ประเมิน 5 ด้านครูที่ปรึกษา'!Q147+'ประเมิน 5 ด้านผู้ปกครอง'!Q147)&gt;12,"มีจุดแข็ง","ไม่มีจุดแข็ง")</f>
        <v>#VALUE!</v>
      </c>
    </row>
    <row r="148" spans="1:12" ht="21.95" customHeight="1" x14ac:dyDescent="0.5">
      <c r="A148" s="49" t="str">
        <f>นักเรียนประเมิน!A148</f>
        <v>145</v>
      </c>
      <c r="B148" s="49">
        <f>นักเรียนประเมิน!B148</f>
        <v>0</v>
      </c>
      <c r="C148" s="50">
        <f>นักเรียนประเมิน!C148</f>
        <v>0</v>
      </c>
      <c r="D148" s="51">
        <f>นักเรียนประเมิน!D148</f>
        <v>0</v>
      </c>
      <c r="E148" s="52">
        <f>นักเรียนประเมิน!E148</f>
        <v>0</v>
      </c>
      <c r="F148" s="107" t="str">
        <f>ครูประเมินนักเรียน!F148</f>
        <v>หญิง</v>
      </c>
      <c r="G148" s="107" t="e">
        <f>IF(('ประเมิน 5 ด้าน นักเรียน'!G148+'ประเมิน 5 ด้านครูที่ปรึกษา'!G148+'ประเมิน 5 ด้านผู้ปกครอง'!G148)&lt;=11,"ปกติ",IF(('ประเมิน 5 ด้าน นักเรียน'!G148+'ประเมิน 5 ด้านครูที่ปรึกษา'!G148+'ประเมิน 5 ด้านผู้ปกครอง'!G148)&lt;=14,"เสี่ยง","มีปัญหา"))</f>
        <v>#VALUE!</v>
      </c>
      <c r="H148" s="107" t="e">
        <f>IF(('ประเมิน 5 ด้าน นักเรียน'!I148+'ประเมิน 5 ด้านครูที่ปรึกษา'!I148+'ประเมิน 5 ด้านผู้ปกครอง'!I148)&lt;=10,"ปกติ",IF(('ประเมิน 5 ด้าน นักเรียน'!I148+'ประเมิน 5 ด้านครูที่ปรึกษา'!I148+'ประเมิน 5 ด้านผู้ปกครอง'!I148)&lt;=13,"เสี่ยง","มีปัญหา"))</f>
        <v>#VALUE!</v>
      </c>
      <c r="I148" s="107" t="e">
        <f>IF(('ประเมิน 5 ด้าน นักเรียน'!K148+'ประเมิน 5 ด้านครูที่ปรึกษา'!K148+'ประเมิน 5 ด้านผู้ปกครอง'!K148)&lt;=15,"ปกติ",IF(('ประเมิน 5 ด้าน นักเรียน'!K148+'ประเมิน 5 ด้านครูที่ปรึกษา'!K148+'ประเมิน 5 ด้านผู้ปกครอง'!K148)&lt;=18,"เสี่ยง","มีปัญหา"))</f>
        <v>#VALUE!</v>
      </c>
      <c r="J148" s="107" t="e">
        <f>IF(('ประเมิน 5 ด้าน นักเรียน'!M148+'ประเมิน 5 ด้านครูที่ปรึกษา'!M148+'ประเมิน 5 ด้านผู้ปกครอง'!M148)&lt;=13,"ปกติ",IF(('ประเมิน 5 ด้าน นักเรียน'!M148+'ประเมิน 5 ด้านครูที่ปรึกษา'!M148+'ประเมิน 5 ด้านผู้ปกครอง'!M148)&lt;=10,"เสี่ยง","มีปัญหา"))</f>
        <v>#VALUE!</v>
      </c>
      <c r="K148" s="107" t="e">
        <f>IF(('ประเมิน 5 ด้าน นักเรียน'!O148+'ประเมิน 5 ด้านครูที่ปรึกษา'!O148+'ประเมิน 5 ด้านผู้ปกครอง'!O148)&lt;=46,"ปกติ",IF(('ประเมิน 5 ด้าน นักเรียน'!O148+'ประเมิน 5 ด้านครูที่ปรึกษา'!O148+'ประเมิน 5 ด้านผู้ปกครอง'!O148)&lt;=52,"เสี่ยง","มีปัญหา"))</f>
        <v>#VALUE!</v>
      </c>
      <c r="L148" s="107" t="e">
        <f>IF(('ประเมิน 5 ด้าน นักเรียน'!Q148+'ประเมิน 5 ด้านครูที่ปรึกษา'!Q148+'ประเมิน 5 ด้านผู้ปกครอง'!Q148)&gt;12,"มีจุดแข็ง","ไม่มีจุดแข็ง")</f>
        <v>#VALUE!</v>
      </c>
    </row>
    <row r="149" spans="1:12" ht="21.95" customHeight="1" x14ac:dyDescent="0.5">
      <c r="A149" s="49" t="str">
        <f>นักเรียนประเมิน!A149</f>
        <v>146</v>
      </c>
      <c r="B149" s="49">
        <f>นักเรียนประเมิน!B149</f>
        <v>0</v>
      </c>
      <c r="C149" s="50">
        <f>นักเรียนประเมิน!C149</f>
        <v>0</v>
      </c>
      <c r="D149" s="51">
        <f>นักเรียนประเมิน!D149</f>
        <v>0</v>
      </c>
      <c r="E149" s="52">
        <f>นักเรียนประเมิน!E149</f>
        <v>0</v>
      </c>
      <c r="F149" s="107" t="str">
        <f>ครูประเมินนักเรียน!F149</f>
        <v>หญิง</v>
      </c>
      <c r="G149" s="107" t="e">
        <f>IF(('ประเมิน 5 ด้าน นักเรียน'!G149+'ประเมิน 5 ด้านครูที่ปรึกษา'!G149+'ประเมิน 5 ด้านผู้ปกครอง'!G149)&lt;=11,"ปกติ",IF(('ประเมิน 5 ด้าน นักเรียน'!G149+'ประเมิน 5 ด้านครูที่ปรึกษา'!G149+'ประเมิน 5 ด้านผู้ปกครอง'!G149)&lt;=14,"เสี่ยง","มีปัญหา"))</f>
        <v>#VALUE!</v>
      </c>
      <c r="H149" s="107" t="e">
        <f>IF(('ประเมิน 5 ด้าน นักเรียน'!I149+'ประเมิน 5 ด้านครูที่ปรึกษา'!I149+'ประเมิน 5 ด้านผู้ปกครอง'!I149)&lt;=10,"ปกติ",IF(('ประเมิน 5 ด้าน นักเรียน'!I149+'ประเมิน 5 ด้านครูที่ปรึกษา'!I149+'ประเมิน 5 ด้านผู้ปกครอง'!I149)&lt;=13,"เสี่ยง","มีปัญหา"))</f>
        <v>#VALUE!</v>
      </c>
      <c r="I149" s="107" t="e">
        <f>IF(('ประเมิน 5 ด้าน นักเรียน'!K149+'ประเมิน 5 ด้านครูที่ปรึกษา'!K149+'ประเมิน 5 ด้านผู้ปกครอง'!K149)&lt;=15,"ปกติ",IF(('ประเมิน 5 ด้าน นักเรียน'!K149+'ประเมิน 5 ด้านครูที่ปรึกษา'!K149+'ประเมิน 5 ด้านผู้ปกครอง'!K149)&lt;=18,"เสี่ยง","มีปัญหา"))</f>
        <v>#VALUE!</v>
      </c>
      <c r="J149" s="107" t="e">
        <f>IF(('ประเมิน 5 ด้าน นักเรียน'!M149+'ประเมิน 5 ด้านครูที่ปรึกษา'!M149+'ประเมิน 5 ด้านผู้ปกครอง'!M149)&lt;=13,"ปกติ",IF(('ประเมิน 5 ด้าน นักเรียน'!M149+'ประเมิน 5 ด้านครูที่ปรึกษา'!M149+'ประเมิน 5 ด้านผู้ปกครอง'!M149)&lt;=10,"เสี่ยง","มีปัญหา"))</f>
        <v>#VALUE!</v>
      </c>
      <c r="K149" s="107" t="e">
        <f>IF(('ประเมิน 5 ด้าน นักเรียน'!O149+'ประเมิน 5 ด้านครูที่ปรึกษา'!O149+'ประเมิน 5 ด้านผู้ปกครอง'!O149)&lt;=46,"ปกติ",IF(('ประเมิน 5 ด้าน นักเรียน'!O149+'ประเมิน 5 ด้านครูที่ปรึกษา'!O149+'ประเมิน 5 ด้านผู้ปกครอง'!O149)&lt;=52,"เสี่ยง","มีปัญหา"))</f>
        <v>#VALUE!</v>
      </c>
      <c r="L149" s="107" t="e">
        <f>IF(('ประเมิน 5 ด้าน นักเรียน'!Q149+'ประเมิน 5 ด้านครูที่ปรึกษา'!Q149+'ประเมิน 5 ด้านผู้ปกครอง'!Q149)&gt;12,"มีจุดแข็ง","ไม่มีจุดแข็ง")</f>
        <v>#VALUE!</v>
      </c>
    </row>
    <row r="150" spans="1:12" ht="21.95" customHeight="1" x14ac:dyDescent="0.5">
      <c r="A150" s="49" t="str">
        <f>นักเรียนประเมิน!A150</f>
        <v>147</v>
      </c>
      <c r="B150" s="49">
        <f>นักเรียนประเมิน!B150</f>
        <v>0</v>
      </c>
      <c r="C150" s="50">
        <f>นักเรียนประเมิน!C150</f>
        <v>0</v>
      </c>
      <c r="D150" s="51">
        <f>นักเรียนประเมิน!D150</f>
        <v>0</v>
      </c>
      <c r="E150" s="52">
        <f>นักเรียนประเมิน!E150</f>
        <v>0</v>
      </c>
      <c r="F150" s="107" t="str">
        <f>ครูประเมินนักเรียน!F150</f>
        <v>หญิง</v>
      </c>
      <c r="G150" s="107" t="e">
        <f>IF(('ประเมิน 5 ด้าน นักเรียน'!G150+'ประเมิน 5 ด้านครูที่ปรึกษา'!G150+'ประเมิน 5 ด้านผู้ปกครอง'!G150)&lt;=11,"ปกติ",IF(('ประเมิน 5 ด้าน นักเรียน'!G150+'ประเมิน 5 ด้านครูที่ปรึกษา'!G150+'ประเมิน 5 ด้านผู้ปกครอง'!G150)&lt;=14,"เสี่ยง","มีปัญหา"))</f>
        <v>#VALUE!</v>
      </c>
      <c r="H150" s="107" t="e">
        <f>IF(('ประเมิน 5 ด้าน นักเรียน'!I150+'ประเมิน 5 ด้านครูที่ปรึกษา'!I150+'ประเมิน 5 ด้านผู้ปกครอง'!I150)&lt;=10,"ปกติ",IF(('ประเมิน 5 ด้าน นักเรียน'!I150+'ประเมิน 5 ด้านครูที่ปรึกษา'!I150+'ประเมิน 5 ด้านผู้ปกครอง'!I150)&lt;=13,"เสี่ยง","มีปัญหา"))</f>
        <v>#VALUE!</v>
      </c>
      <c r="I150" s="107" t="e">
        <f>IF(('ประเมิน 5 ด้าน นักเรียน'!K150+'ประเมิน 5 ด้านครูที่ปรึกษา'!K150+'ประเมิน 5 ด้านผู้ปกครอง'!K150)&lt;=15,"ปกติ",IF(('ประเมิน 5 ด้าน นักเรียน'!K150+'ประเมิน 5 ด้านครูที่ปรึกษา'!K150+'ประเมิน 5 ด้านผู้ปกครอง'!K150)&lt;=18,"เสี่ยง","มีปัญหา"))</f>
        <v>#VALUE!</v>
      </c>
      <c r="J150" s="107" t="e">
        <f>IF(('ประเมิน 5 ด้าน นักเรียน'!M150+'ประเมิน 5 ด้านครูที่ปรึกษา'!M150+'ประเมิน 5 ด้านผู้ปกครอง'!M150)&lt;=13,"ปกติ",IF(('ประเมิน 5 ด้าน นักเรียน'!M150+'ประเมิน 5 ด้านครูที่ปรึกษา'!M150+'ประเมิน 5 ด้านผู้ปกครอง'!M150)&lt;=10,"เสี่ยง","มีปัญหา"))</f>
        <v>#VALUE!</v>
      </c>
      <c r="K150" s="107" t="e">
        <f>IF(('ประเมิน 5 ด้าน นักเรียน'!O150+'ประเมิน 5 ด้านครูที่ปรึกษา'!O150+'ประเมิน 5 ด้านผู้ปกครอง'!O150)&lt;=46,"ปกติ",IF(('ประเมิน 5 ด้าน นักเรียน'!O150+'ประเมิน 5 ด้านครูที่ปรึกษา'!O150+'ประเมิน 5 ด้านผู้ปกครอง'!O150)&lt;=52,"เสี่ยง","มีปัญหา"))</f>
        <v>#VALUE!</v>
      </c>
      <c r="L150" s="107" t="e">
        <f>IF(('ประเมิน 5 ด้าน นักเรียน'!Q150+'ประเมิน 5 ด้านครูที่ปรึกษา'!Q150+'ประเมิน 5 ด้านผู้ปกครอง'!Q150)&gt;12,"มีจุดแข็ง","ไม่มีจุดแข็ง")</f>
        <v>#VALUE!</v>
      </c>
    </row>
    <row r="151" spans="1:12" ht="21.95" customHeight="1" x14ac:dyDescent="0.5">
      <c r="A151" s="49" t="str">
        <f>นักเรียนประเมิน!A151</f>
        <v>148</v>
      </c>
      <c r="B151" s="49">
        <f>นักเรียนประเมิน!B151</f>
        <v>0</v>
      </c>
      <c r="C151" s="50">
        <f>นักเรียนประเมิน!C151</f>
        <v>0</v>
      </c>
      <c r="D151" s="51">
        <f>นักเรียนประเมิน!D151</f>
        <v>0</v>
      </c>
      <c r="E151" s="52">
        <f>นักเรียนประเมิน!E151</f>
        <v>0</v>
      </c>
      <c r="F151" s="107" t="str">
        <f>ครูประเมินนักเรียน!F151</f>
        <v>หญิง</v>
      </c>
      <c r="G151" s="107" t="e">
        <f>IF(('ประเมิน 5 ด้าน นักเรียน'!G151+'ประเมิน 5 ด้านครูที่ปรึกษา'!G151+'ประเมิน 5 ด้านผู้ปกครอง'!G151)&lt;=11,"ปกติ",IF(('ประเมิน 5 ด้าน นักเรียน'!G151+'ประเมิน 5 ด้านครูที่ปรึกษา'!G151+'ประเมิน 5 ด้านผู้ปกครอง'!G151)&lt;=14,"เสี่ยง","มีปัญหา"))</f>
        <v>#VALUE!</v>
      </c>
      <c r="H151" s="107" t="e">
        <f>IF(('ประเมิน 5 ด้าน นักเรียน'!I151+'ประเมิน 5 ด้านครูที่ปรึกษา'!I151+'ประเมิน 5 ด้านผู้ปกครอง'!I151)&lt;=10,"ปกติ",IF(('ประเมิน 5 ด้าน นักเรียน'!I151+'ประเมิน 5 ด้านครูที่ปรึกษา'!I151+'ประเมิน 5 ด้านผู้ปกครอง'!I151)&lt;=13,"เสี่ยง","มีปัญหา"))</f>
        <v>#VALUE!</v>
      </c>
      <c r="I151" s="107" t="e">
        <f>IF(('ประเมิน 5 ด้าน นักเรียน'!K151+'ประเมิน 5 ด้านครูที่ปรึกษา'!K151+'ประเมิน 5 ด้านผู้ปกครอง'!K151)&lt;=15,"ปกติ",IF(('ประเมิน 5 ด้าน นักเรียน'!K151+'ประเมิน 5 ด้านครูที่ปรึกษา'!K151+'ประเมิน 5 ด้านผู้ปกครอง'!K151)&lt;=18,"เสี่ยง","มีปัญหา"))</f>
        <v>#VALUE!</v>
      </c>
      <c r="J151" s="107" t="e">
        <f>IF(('ประเมิน 5 ด้าน นักเรียน'!M151+'ประเมิน 5 ด้านครูที่ปรึกษา'!M151+'ประเมิน 5 ด้านผู้ปกครอง'!M151)&lt;=13,"ปกติ",IF(('ประเมิน 5 ด้าน นักเรียน'!M151+'ประเมิน 5 ด้านครูที่ปรึกษา'!M151+'ประเมิน 5 ด้านผู้ปกครอง'!M151)&lt;=10,"เสี่ยง","มีปัญหา"))</f>
        <v>#VALUE!</v>
      </c>
      <c r="K151" s="107" t="e">
        <f>IF(('ประเมิน 5 ด้าน นักเรียน'!O151+'ประเมิน 5 ด้านครูที่ปรึกษา'!O151+'ประเมิน 5 ด้านผู้ปกครอง'!O151)&lt;=46,"ปกติ",IF(('ประเมิน 5 ด้าน นักเรียน'!O151+'ประเมิน 5 ด้านครูที่ปรึกษา'!O151+'ประเมิน 5 ด้านผู้ปกครอง'!O151)&lt;=52,"เสี่ยง","มีปัญหา"))</f>
        <v>#VALUE!</v>
      </c>
      <c r="L151" s="107" t="e">
        <f>IF(('ประเมิน 5 ด้าน นักเรียน'!Q151+'ประเมิน 5 ด้านครูที่ปรึกษา'!Q151+'ประเมิน 5 ด้านผู้ปกครอง'!Q151)&gt;12,"มีจุดแข็ง","ไม่มีจุดแข็ง")</f>
        <v>#VALUE!</v>
      </c>
    </row>
    <row r="152" spans="1:12" ht="21.95" customHeight="1" x14ac:dyDescent="0.5">
      <c r="A152" s="49" t="str">
        <f>นักเรียนประเมิน!A152</f>
        <v>149</v>
      </c>
      <c r="B152" s="49">
        <f>นักเรียนประเมิน!B152</f>
        <v>0</v>
      </c>
      <c r="C152" s="50">
        <f>นักเรียนประเมิน!C152</f>
        <v>0</v>
      </c>
      <c r="D152" s="51">
        <f>นักเรียนประเมิน!D152</f>
        <v>0</v>
      </c>
      <c r="E152" s="52">
        <f>นักเรียนประเมิน!E152</f>
        <v>0</v>
      </c>
      <c r="F152" s="107" t="str">
        <f>ครูประเมินนักเรียน!F152</f>
        <v>หญิง</v>
      </c>
      <c r="G152" s="107" t="e">
        <f>IF(('ประเมิน 5 ด้าน นักเรียน'!G152+'ประเมิน 5 ด้านครูที่ปรึกษา'!G152+'ประเมิน 5 ด้านผู้ปกครอง'!G152)&lt;=11,"ปกติ",IF(('ประเมิน 5 ด้าน นักเรียน'!G152+'ประเมิน 5 ด้านครูที่ปรึกษา'!G152+'ประเมิน 5 ด้านผู้ปกครอง'!G152)&lt;=14,"เสี่ยง","มีปัญหา"))</f>
        <v>#VALUE!</v>
      </c>
      <c r="H152" s="107" t="e">
        <f>IF(('ประเมิน 5 ด้าน นักเรียน'!I152+'ประเมิน 5 ด้านครูที่ปรึกษา'!I152+'ประเมิน 5 ด้านผู้ปกครอง'!I152)&lt;=10,"ปกติ",IF(('ประเมิน 5 ด้าน นักเรียน'!I152+'ประเมิน 5 ด้านครูที่ปรึกษา'!I152+'ประเมิน 5 ด้านผู้ปกครอง'!I152)&lt;=13,"เสี่ยง","มีปัญหา"))</f>
        <v>#VALUE!</v>
      </c>
      <c r="I152" s="107" t="e">
        <f>IF(('ประเมิน 5 ด้าน นักเรียน'!K152+'ประเมิน 5 ด้านครูที่ปรึกษา'!K152+'ประเมิน 5 ด้านผู้ปกครอง'!K152)&lt;=15,"ปกติ",IF(('ประเมิน 5 ด้าน นักเรียน'!K152+'ประเมิน 5 ด้านครูที่ปรึกษา'!K152+'ประเมิน 5 ด้านผู้ปกครอง'!K152)&lt;=18,"เสี่ยง","มีปัญหา"))</f>
        <v>#VALUE!</v>
      </c>
      <c r="J152" s="107" t="e">
        <f>IF(('ประเมิน 5 ด้าน นักเรียน'!M152+'ประเมิน 5 ด้านครูที่ปรึกษา'!M152+'ประเมิน 5 ด้านผู้ปกครอง'!M152)&lt;=13,"ปกติ",IF(('ประเมิน 5 ด้าน นักเรียน'!M152+'ประเมิน 5 ด้านครูที่ปรึกษา'!M152+'ประเมิน 5 ด้านผู้ปกครอง'!M152)&lt;=10,"เสี่ยง","มีปัญหา"))</f>
        <v>#VALUE!</v>
      </c>
      <c r="K152" s="107" t="e">
        <f>IF(('ประเมิน 5 ด้าน นักเรียน'!O152+'ประเมิน 5 ด้านครูที่ปรึกษา'!O152+'ประเมิน 5 ด้านผู้ปกครอง'!O152)&lt;=46,"ปกติ",IF(('ประเมิน 5 ด้าน นักเรียน'!O152+'ประเมิน 5 ด้านครูที่ปรึกษา'!O152+'ประเมิน 5 ด้านผู้ปกครอง'!O152)&lt;=52,"เสี่ยง","มีปัญหา"))</f>
        <v>#VALUE!</v>
      </c>
      <c r="L152" s="107" t="e">
        <f>IF(('ประเมิน 5 ด้าน นักเรียน'!Q152+'ประเมิน 5 ด้านครูที่ปรึกษา'!Q152+'ประเมิน 5 ด้านผู้ปกครอง'!Q152)&gt;12,"มีจุดแข็ง","ไม่มีจุดแข็ง")</f>
        <v>#VALUE!</v>
      </c>
    </row>
    <row r="153" spans="1:12" ht="21.95" customHeight="1" x14ac:dyDescent="0.5">
      <c r="A153" s="49" t="str">
        <f>นักเรียนประเมิน!A153</f>
        <v>150</v>
      </c>
      <c r="B153" s="49">
        <f>นักเรียนประเมิน!B153</f>
        <v>0</v>
      </c>
      <c r="C153" s="50">
        <f>นักเรียนประเมิน!C153</f>
        <v>0</v>
      </c>
      <c r="D153" s="51">
        <f>นักเรียนประเมิน!D153</f>
        <v>0</v>
      </c>
      <c r="E153" s="52">
        <f>นักเรียนประเมิน!E153</f>
        <v>0</v>
      </c>
      <c r="F153" s="107" t="str">
        <f>ครูประเมินนักเรียน!F153</f>
        <v>หญิง</v>
      </c>
      <c r="G153" s="107" t="e">
        <f>IF(('ประเมิน 5 ด้าน นักเรียน'!G153+'ประเมิน 5 ด้านครูที่ปรึกษา'!G153+'ประเมิน 5 ด้านผู้ปกครอง'!G153)&lt;=11,"ปกติ",IF(('ประเมิน 5 ด้าน นักเรียน'!G153+'ประเมิน 5 ด้านครูที่ปรึกษา'!G153+'ประเมิน 5 ด้านผู้ปกครอง'!G153)&lt;=14,"เสี่ยง","มีปัญหา"))</f>
        <v>#VALUE!</v>
      </c>
      <c r="H153" s="107" t="e">
        <f>IF(('ประเมิน 5 ด้าน นักเรียน'!I153+'ประเมิน 5 ด้านครูที่ปรึกษา'!I153+'ประเมิน 5 ด้านผู้ปกครอง'!I153)&lt;=10,"ปกติ",IF(('ประเมิน 5 ด้าน นักเรียน'!I153+'ประเมิน 5 ด้านครูที่ปรึกษา'!I153+'ประเมิน 5 ด้านผู้ปกครอง'!I153)&lt;=13,"เสี่ยง","มีปัญหา"))</f>
        <v>#VALUE!</v>
      </c>
      <c r="I153" s="107" t="e">
        <f>IF(('ประเมิน 5 ด้าน นักเรียน'!K153+'ประเมิน 5 ด้านครูที่ปรึกษา'!K153+'ประเมิน 5 ด้านผู้ปกครอง'!K153)&lt;=15,"ปกติ",IF(('ประเมิน 5 ด้าน นักเรียน'!K153+'ประเมิน 5 ด้านครูที่ปรึกษา'!K153+'ประเมิน 5 ด้านผู้ปกครอง'!K153)&lt;=18,"เสี่ยง","มีปัญหา"))</f>
        <v>#VALUE!</v>
      </c>
      <c r="J153" s="107" t="e">
        <f>IF(('ประเมิน 5 ด้าน นักเรียน'!M153+'ประเมิน 5 ด้านครูที่ปรึกษา'!M153+'ประเมิน 5 ด้านผู้ปกครอง'!M153)&lt;=13,"ปกติ",IF(('ประเมิน 5 ด้าน นักเรียน'!M153+'ประเมิน 5 ด้านครูที่ปรึกษา'!M153+'ประเมิน 5 ด้านผู้ปกครอง'!M153)&lt;=10,"เสี่ยง","มีปัญหา"))</f>
        <v>#VALUE!</v>
      </c>
      <c r="K153" s="107" t="e">
        <f>IF(('ประเมิน 5 ด้าน นักเรียน'!O153+'ประเมิน 5 ด้านครูที่ปรึกษา'!O153+'ประเมิน 5 ด้านผู้ปกครอง'!O153)&lt;=46,"ปกติ",IF(('ประเมิน 5 ด้าน นักเรียน'!O153+'ประเมิน 5 ด้านครูที่ปรึกษา'!O153+'ประเมิน 5 ด้านผู้ปกครอง'!O153)&lt;=52,"เสี่ยง","มีปัญหา"))</f>
        <v>#VALUE!</v>
      </c>
      <c r="L153" s="107" t="e">
        <f>IF(('ประเมิน 5 ด้าน นักเรียน'!Q153+'ประเมิน 5 ด้านครูที่ปรึกษา'!Q153+'ประเมิน 5 ด้านผู้ปกครอง'!Q153)&gt;12,"มีจุดแข็ง","ไม่มีจุดแข็ง")</f>
        <v>#VALUE!</v>
      </c>
    </row>
    <row r="154" spans="1:12" ht="21.95" customHeight="1" x14ac:dyDescent="0.5">
      <c r="A154" s="49" t="str">
        <f>นักเรียนประเมิน!A154</f>
        <v>151</v>
      </c>
      <c r="B154" s="49">
        <f>นักเรียนประเมิน!B154</f>
        <v>0</v>
      </c>
      <c r="C154" s="50">
        <f>นักเรียนประเมิน!C154</f>
        <v>0</v>
      </c>
      <c r="D154" s="51">
        <f>นักเรียนประเมิน!D154</f>
        <v>0</v>
      </c>
      <c r="E154" s="52">
        <f>นักเรียนประเมิน!E154</f>
        <v>0</v>
      </c>
      <c r="F154" s="107" t="str">
        <f>ครูประเมินนักเรียน!F154</f>
        <v>หญิง</v>
      </c>
      <c r="G154" s="107" t="e">
        <f>IF(('ประเมิน 5 ด้าน นักเรียน'!G154+'ประเมิน 5 ด้านครูที่ปรึกษา'!G154+'ประเมิน 5 ด้านผู้ปกครอง'!G154)&lt;=11,"ปกติ",IF(('ประเมิน 5 ด้าน นักเรียน'!G154+'ประเมิน 5 ด้านครูที่ปรึกษา'!G154+'ประเมิน 5 ด้านผู้ปกครอง'!G154)&lt;=14,"เสี่ยง","มีปัญหา"))</f>
        <v>#VALUE!</v>
      </c>
      <c r="H154" s="107" t="e">
        <f>IF(('ประเมิน 5 ด้าน นักเรียน'!I154+'ประเมิน 5 ด้านครูที่ปรึกษา'!I154+'ประเมิน 5 ด้านผู้ปกครอง'!I154)&lt;=10,"ปกติ",IF(('ประเมิน 5 ด้าน นักเรียน'!I154+'ประเมิน 5 ด้านครูที่ปรึกษา'!I154+'ประเมิน 5 ด้านผู้ปกครอง'!I154)&lt;=13,"เสี่ยง","มีปัญหา"))</f>
        <v>#VALUE!</v>
      </c>
      <c r="I154" s="107" t="e">
        <f>IF(('ประเมิน 5 ด้าน นักเรียน'!K154+'ประเมิน 5 ด้านครูที่ปรึกษา'!K154+'ประเมิน 5 ด้านผู้ปกครอง'!K154)&lt;=15,"ปกติ",IF(('ประเมิน 5 ด้าน นักเรียน'!K154+'ประเมิน 5 ด้านครูที่ปรึกษา'!K154+'ประเมิน 5 ด้านผู้ปกครอง'!K154)&lt;=18,"เสี่ยง","มีปัญหา"))</f>
        <v>#VALUE!</v>
      </c>
      <c r="J154" s="107" t="e">
        <f>IF(('ประเมิน 5 ด้าน นักเรียน'!M154+'ประเมิน 5 ด้านครูที่ปรึกษา'!M154+'ประเมิน 5 ด้านผู้ปกครอง'!M154)&lt;=13,"ปกติ",IF(('ประเมิน 5 ด้าน นักเรียน'!M154+'ประเมิน 5 ด้านครูที่ปรึกษา'!M154+'ประเมิน 5 ด้านผู้ปกครอง'!M154)&lt;=10,"เสี่ยง","มีปัญหา"))</f>
        <v>#VALUE!</v>
      </c>
      <c r="K154" s="107" t="e">
        <f>IF(('ประเมิน 5 ด้าน นักเรียน'!O154+'ประเมิน 5 ด้านครูที่ปรึกษา'!O154+'ประเมิน 5 ด้านผู้ปกครอง'!O154)&lt;=46,"ปกติ",IF(('ประเมิน 5 ด้าน นักเรียน'!O154+'ประเมิน 5 ด้านครูที่ปรึกษา'!O154+'ประเมิน 5 ด้านผู้ปกครอง'!O154)&lt;=52,"เสี่ยง","มีปัญหา"))</f>
        <v>#VALUE!</v>
      </c>
      <c r="L154" s="107" t="e">
        <f>IF(('ประเมิน 5 ด้าน นักเรียน'!Q154+'ประเมิน 5 ด้านครูที่ปรึกษา'!Q154+'ประเมิน 5 ด้านผู้ปกครอง'!Q154)&gt;12,"มีจุดแข็ง","ไม่มีจุดแข็ง")</f>
        <v>#VALUE!</v>
      </c>
    </row>
    <row r="155" spans="1:12" ht="21.95" customHeight="1" x14ac:dyDescent="0.5">
      <c r="A155" s="49" t="str">
        <f>นักเรียนประเมิน!A155</f>
        <v>152</v>
      </c>
      <c r="B155" s="49">
        <f>นักเรียนประเมิน!B155</f>
        <v>0</v>
      </c>
      <c r="C155" s="50">
        <f>นักเรียนประเมิน!C155</f>
        <v>0</v>
      </c>
      <c r="D155" s="51">
        <f>นักเรียนประเมิน!D155</f>
        <v>0</v>
      </c>
      <c r="E155" s="52">
        <f>นักเรียนประเมิน!E155</f>
        <v>0</v>
      </c>
      <c r="F155" s="107" t="str">
        <f>ครูประเมินนักเรียน!F155</f>
        <v>หญิง</v>
      </c>
      <c r="G155" s="107" t="e">
        <f>IF(('ประเมิน 5 ด้าน นักเรียน'!G155+'ประเมิน 5 ด้านครูที่ปรึกษา'!G155+'ประเมิน 5 ด้านผู้ปกครอง'!G155)&lt;=11,"ปกติ",IF(('ประเมิน 5 ด้าน นักเรียน'!G155+'ประเมิน 5 ด้านครูที่ปรึกษา'!G155+'ประเมิน 5 ด้านผู้ปกครอง'!G155)&lt;=14,"เสี่ยง","มีปัญหา"))</f>
        <v>#VALUE!</v>
      </c>
      <c r="H155" s="107" t="e">
        <f>IF(('ประเมิน 5 ด้าน นักเรียน'!I155+'ประเมิน 5 ด้านครูที่ปรึกษา'!I155+'ประเมิน 5 ด้านผู้ปกครอง'!I155)&lt;=10,"ปกติ",IF(('ประเมิน 5 ด้าน นักเรียน'!I155+'ประเมิน 5 ด้านครูที่ปรึกษา'!I155+'ประเมิน 5 ด้านผู้ปกครอง'!I155)&lt;=13,"เสี่ยง","มีปัญหา"))</f>
        <v>#VALUE!</v>
      </c>
      <c r="I155" s="107" t="e">
        <f>IF(('ประเมิน 5 ด้าน นักเรียน'!K155+'ประเมิน 5 ด้านครูที่ปรึกษา'!K155+'ประเมิน 5 ด้านผู้ปกครอง'!K155)&lt;=15,"ปกติ",IF(('ประเมิน 5 ด้าน นักเรียน'!K155+'ประเมิน 5 ด้านครูที่ปรึกษา'!K155+'ประเมิน 5 ด้านผู้ปกครอง'!K155)&lt;=18,"เสี่ยง","มีปัญหา"))</f>
        <v>#VALUE!</v>
      </c>
      <c r="J155" s="107" t="e">
        <f>IF(('ประเมิน 5 ด้าน นักเรียน'!M155+'ประเมิน 5 ด้านครูที่ปรึกษา'!M155+'ประเมิน 5 ด้านผู้ปกครอง'!M155)&lt;=13,"ปกติ",IF(('ประเมิน 5 ด้าน นักเรียน'!M155+'ประเมิน 5 ด้านครูที่ปรึกษา'!M155+'ประเมิน 5 ด้านผู้ปกครอง'!M155)&lt;=10,"เสี่ยง","มีปัญหา"))</f>
        <v>#VALUE!</v>
      </c>
      <c r="K155" s="107" t="e">
        <f>IF(('ประเมิน 5 ด้าน นักเรียน'!O155+'ประเมิน 5 ด้านครูที่ปรึกษา'!O155+'ประเมิน 5 ด้านผู้ปกครอง'!O155)&lt;=46,"ปกติ",IF(('ประเมิน 5 ด้าน นักเรียน'!O155+'ประเมิน 5 ด้านครูที่ปรึกษา'!O155+'ประเมิน 5 ด้านผู้ปกครอง'!O155)&lt;=52,"เสี่ยง","มีปัญหา"))</f>
        <v>#VALUE!</v>
      </c>
      <c r="L155" s="107" t="e">
        <f>IF(('ประเมิน 5 ด้าน นักเรียน'!Q155+'ประเมิน 5 ด้านครูที่ปรึกษา'!Q155+'ประเมิน 5 ด้านผู้ปกครอง'!Q155)&gt;12,"มีจุดแข็ง","ไม่มีจุดแข็ง")</f>
        <v>#VALUE!</v>
      </c>
    </row>
    <row r="156" spans="1:12" ht="21.95" customHeight="1" x14ac:dyDescent="0.5">
      <c r="A156" s="49" t="str">
        <f>นักเรียนประเมิน!A156</f>
        <v>153</v>
      </c>
      <c r="B156" s="49">
        <f>นักเรียนประเมิน!B156</f>
        <v>0</v>
      </c>
      <c r="C156" s="50">
        <f>นักเรียนประเมิน!C156</f>
        <v>0</v>
      </c>
      <c r="D156" s="51">
        <f>นักเรียนประเมิน!D156</f>
        <v>0</v>
      </c>
      <c r="E156" s="52">
        <f>นักเรียนประเมิน!E156</f>
        <v>0</v>
      </c>
      <c r="F156" s="107" t="str">
        <f>ครูประเมินนักเรียน!F156</f>
        <v>หญิง</v>
      </c>
      <c r="G156" s="107" t="e">
        <f>IF(('ประเมิน 5 ด้าน นักเรียน'!G156+'ประเมิน 5 ด้านครูที่ปรึกษา'!G156+'ประเมิน 5 ด้านผู้ปกครอง'!G156)&lt;=11,"ปกติ",IF(('ประเมิน 5 ด้าน นักเรียน'!G156+'ประเมิน 5 ด้านครูที่ปรึกษา'!G156+'ประเมิน 5 ด้านผู้ปกครอง'!G156)&lt;=14,"เสี่ยง","มีปัญหา"))</f>
        <v>#VALUE!</v>
      </c>
      <c r="H156" s="107" t="e">
        <f>IF(('ประเมิน 5 ด้าน นักเรียน'!I156+'ประเมิน 5 ด้านครูที่ปรึกษา'!I156+'ประเมิน 5 ด้านผู้ปกครอง'!I156)&lt;=10,"ปกติ",IF(('ประเมิน 5 ด้าน นักเรียน'!I156+'ประเมิน 5 ด้านครูที่ปรึกษา'!I156+'ประเมิน 5 ด้านผู้ปกครอง'!I156)&lt;=13,"เสี่ยง","มีปัญหา"))</f>
        <v>#VALUE!</v>
      </c>
      <c r="I156" s="107" t="e">
        <f>IF(('ประเมิน 5 ด้าน นักเรียน'!K156+'ประเมิน 5 ด้านครูที่ปรึกษา'!K156+'ประเมิน 5 ด้านผู้ปกครอง'!K156)&lt;=15,"ปกติ",IF(('ประเมิน 5 ด้าน นักเรียน'!K156+'ประเมิน 5 ด้านครูที่ปรึกษา'!K156+'ประเมิน 5 ด้านผู้ปกครอง'!K156)&lt;=18,"เสี่ยง","มีปัญหา"))</f>
        <v>#VALUE!</v>
      </c>
      <c r="J156" s="107" t="e">
        <f>IF(('ประเมิน 5 ด้าน นักเรียน'!M156+'ประเมิน 5 ด้านครูที่ปรึกษา'!M156+'ประเมิน 5 ด้านผู้ปกครอง'!M156)&lt;=13,"ปกติ",IF(('ประเมิน 5 ด้าน นักเรียน'!M156+'ประเมิน 5 ด้านครูที่ปรึกษา'!M156+'ประเมิน 5 ด้านผู้ปกครอง'!M156)&lt;=10,"เสี่ยง","มีปัญหา"))</f>
        <v>#VALUE!</v>
      </c>
      <c r="K156" s="107" t="e">
        <f>IF(('ประเมิน 5 ด้าน นักเรียน'!O156+'ประเมิน 5 ด้านครูที่ปรึกษา'!O156+'ประเมิน 5 ด้านผู้ปกครอง'!O156)&lt;=46,"ปกติ",IF(('ประเมิน 5 ด้าน นักเรียน'!O156+'ประเมิน 5 ด้านครูที่ปรึกษา'!O156+'ประเมิน 5 ด้านผู้ปกครอง'!O156)&lt;=52,"เสี่ยง","มีปัญหา"))</f>
        <v>#VALUE!</v>
      </c>
      <c r="L156" s="107" t="e">
        <f>IF(('ประเมิน 5 ด้าน นักเรียน'!Q156+'ประเมิน 5 ด้านครูที่ปรึกษา'!Q156+'ประเมิน 5 ด้านผู้ปกครอง'!Q156)&gt;12,"มีจุดแข็ง","ไม่มีจุดแข็ง")</f>
        <v>#VALUE!</v>
      </c>
    </row>
    <row r="157" spans="1:12" ht="21.95" customHeight="1" x14ac:dyDescent="0.5">
      <c r="A157" s="49" t="str">
        <f>นักเรียนประเมิน!A157</f>
        <v>154</v>
      </c>
      <c r="B157" s="49">
        <f>นักเรียนประเมิน!B157</f>
        <v>0</v>
      </c>
      <c r="C157" s="50">
        <f>นักเรียนประเมิน!C157</f>
        <v>0</v>
      </c>
      <c r="D157" s="51">
        <f>นักเรียนประเมิน!D157</f>
        <v>0</v>
      </c>
      <c r="E157" s="52">
        <f>นักเรียนประเมิน!E157</f>
        <v>0</v>
      </c>
      <c r="F157" s="107" t="str">
        <f>ครูประเมินนักเรียน!F157</f>
        <v>หญิง</v>
      </c>
      <c r="G157" s="107" t="e">
        <f>IF(('ประเมิน 5 ด้าน นักเรียน'!G157+'ประเมิน 5 ด้านครูที่ปรึกษา'!G157+'ประเมิน 5 ด้านผู้ปกครอง'!G157)&lt;=11,"ปกติ",IF(('ประเมิน 5 ด้าน นักเรียน'!G157+'ประเมิน 5 ด้านครูที่ปรึกษา'!G157+'ประเมิน 5 ด้านผู้ปกครอง'!G157)&lt;=14,"เสี่ยง","มีปัญหา"))</f>
        <v>#VALUE!</v>
      </c>
      <c r="H157" s="107" t="e">
        <f>IF(('ประเมิน 5 ด้าน นักเรียน'!I157+'ประเมิน 5 ด้านครูที่ปรึกษา'!I157+'ประเมิน 5 ด้านผู้ปกครอง'!I157)&lt;=10,"ปกติ",IF(('ประเมิน 5 ด้าน นักเรียน'!I157+'ประเมิน 5 ด้านครูที่ปรึกษา'!I157+'ประเมิน 5 ด้านผู้ปกครอง'!I157)&lt;=13,"เสี่ยง","มีปัญหา"))</f>
        <v>#VALUE!</v>
      </c>
      <c r="I157" s="107" t="e">
        <f>IF(('ประเมิน 5 ด้าน นักเรียน'!K157+'ประเมิน 5 ด้านครูที่ปรึกษา'!K157+'ประเมิน 5 ด้านผู้ปกครอง'!K157)&lt;=15,"ปกติ",IF(('ประเมิน 5 ด้าน นักเรียน'!K157+'ประเมิน 5 ด้านครูที่ปรึกษา'!K157+'ประเมิน 5 ด้านผู้ปกครอง'!K157)&lt;=18,"เสี่ยง","มีปัญหา"))</f>
        <v>#VALUE!</v>
      </c>
      <c r="J157" s="107" t="e">
        <f>IF(('ประเมิน 5 ด้าน นักเรียน'!M157+'ประเมิน 5 ด้านครูที่ปรึกษา'!M157+'ประเมิน 5 ด้านผู้ปกครอง'!M157)&lt;=13,"ปกติ",IF(('ประเมิน 5 ด้าน นักเรียน'!M157+'ประเมิน 5 ด้านครูที่ปรึกษา'!M157+'ประเมิน 5 ด้านผู้ปกครอง'!M157)&lt;=10,"เสี่ยง","มีปัญหา"))</f>
        <v>#VALUE!</v>
      </c>
      <c r="K157" s="107" t="e">
        <f>IF(('ประเมิน 5 ด้าน นักเรียน'!O157+'ประเมิน 5 ด้านครูที่ปรึกษา'!O157+'ประเมิน 5 ด้านผู้ปกครอง'!O157)&lt;=46,"ปกติ",IF(('ประเมิน 5 ด้าน นักเรียน'!O157+'ประเมิน 5 ด้านครูที่ปรึกษา'!O157+'ประเมิน 5 ด้านผู้ปกครอง'!O157)&lt;=52,"เสี่ยง","มีปัญหา"))</f>
        <v>#VALUE!</v>
      </c>
      <c r="L157" s="107" t="e">
        <f>IF(('ประเมิน 5 ด้าน นักเรียน'!Q157+'ประเมิน 5 ด้านครูที่ปรึกษา'!Q157+'ประเมิน 5 ด้านผู้ปกครอง'!Q157)&gt;12,"มีจุดแข็ง","ไม่มีจุดแข็ง")</f>
        <v>#VALUE!</v>
      </c>
    </row>
    <row r="158" spans="1:12" ht="21.95" customHeight="1" x14ac:dyDescent="0.5">
      <c r="A158" s="49" t="str">
        <f>นักเรียนประเมิน!A158</f>
        <v>155</v>
      </c>
      <c r="B158" s="49">
        <f>นักเรียนประเมิน!B158</f>
        <v>0</v>
      </c>
      <c r="C158" s="50">
        <f>นักเรียนประเมิน!C158</f>
        <v>0</v>
      </c>
      <c r="D158" s="51">
        <f>นักเรียนประเมิน!D158</f>
        <v>0</v>
      </c>
      <c r="E158" s="52">
        <f>นักเรียนประเมิน!E158</f>
        <v>0</v>
      </c>
      <c r="F158" s="107" t="str">
        <f>ครูประเมินนักเรียน!F158</f>
        <v>หญิง</v>
      </c>
      <c r="G158" s="107" t="e">
        <f>IF(('ประเมิน 5 ด้าน นักเรียน'!G158+'ประเมิน 5 ด้านครูที่ปรึกษา'!G158+'ประเมิน 5 ด้านผู้ปกครอง'!G158)&lt;=11,"ปกติ",IF(('ประเมิน 5 ด้าน นักเรียน'!G158+'ประเมิน 5 ด้านครูที่ปรึกษา'!G158+'ประเมิน 5 ด้านผู้ปกครอง'!G158)&lt;=14,"เสี่ยง","มีปัญหา"))</f>
        <v>#VALUE!</v>
      </c>
      <c r="H158" s="107" t="e">
        <f>IF(('ประเมิน 5 ด้าน นักเรียน'!I158+'ประเมิน 5 ด้านครูที่ปรึกษา'!I158+'ประเมิน 5 ด้านผู้ปกครอง'!I158)&lt;=10,"ปกติ",IF(('ประเมิน 5 ด้าน นักเรียน'!I158+'ประเมิน 5 ด้านครูที่ปรึกษา'!I158+'ประเมิน 5 ด้านผู้ปกครอง'!I158)&lt;=13,"เสี่ยง","มีปัญหา"))</f>
        <v>#VALUE!</v>
      </c>
      <c r="I158" s="107" t="e">
        <f>IF(('ประเมิน 5 ด้าน นักเรียน'!K158+'ประเมิน 5 ด้านครูที่ปรึกษา'!K158+'ประเมิน 5 ด้านผู้ปกครอง'!K158)&lt;=15,"ปกติ",IF(('ประเมิน 5 ด้าน นักเรียน'!K158+'ประเมิน 5 ด้านครูที่ปรึกษา'!K158+'ประเมิน 5 ด้านผู้ปกครอง'!K158)&lt;=18,"เสี่ยง","มีปัญหา"))</f>
        <v>#VALUE!</v>
      </c>
      <c r="J158" s="107" t="e">
        <f>IF(('ประเมิน 5 ด้าน นักเรียน'!M158+'ประเมิน 5 ด้านครูที่ปรึกษา'!M158+'ประเมิน 5 ด้านผู้ปกครอง'!M158)&lt;=13,"ปกติ",IF(('ประเมิน 5 ด้าน นักเรียน'!M158+'ประเมิน 5 ด้านครูที่ปรึกษา'!M158+'ประเมิน 5 ด้านผู้ปกครอง'!M158)&lt;=10,"เสี่ยง","มีปัญหา"))</f>
        <v>#VALUE!</v>
      </c>
      <c r="K158" s="107" t="e">
        <f>IF(('ประเมิน 5 ด้าน นักเรียน'!O158+'ประเมิน 5 ด้านครูที่ปรึกษา'!O158+'ประเมิน 5 ด้านผู้ปกครอง'!O158)&lt;=46,"ปกติ",IF(('ประเมิน 5 ด้าน นักเรียน'!O158+'ประเมิน 5 ด้านครูที่ปรึกษา'!O158+'ประเมิน 5 ด้านผู้ปกครอง'!O158)&lt;=52,"เสี่ยง","มีปัญหา"))</f>
        <v>#VALUE!</v>
      </c>
      <c r="L158" s="107" t="e">
        <f>IF(('ประเมิน 5 ด้าน นักเรียน'!Q158+'ประเมิน 5 ด้านครูที่ปรึกษา'!Q158+'ประเมิน 5 ด้านผู้ปกครอง'!Q158)&gt;12,"มีจุดแข็ง","ไม่มีจุดแข็ง")</f>
        <v>#VALUE!</v>
      </c>
    </row>
    <row r="159" spans="1:12" ht="21.95" customHeight="1" x14ac:dyDescent="0.5">
      <c r="A159" s="49" t="str">
        <f>นักเรียนประเมิน!A159</f>
        <v>156</v>
      </c>
      <c r="B159" s="49">
        <f>นักเรียนประเมิน!B159</f>
        <v>0</v>
      </c>
      <c r="C159" s="50">
        <f>นักเรียนประเมิน!C159</f>
        <v>0</v>
      </c>
      <c r="D159" s="51">
        <f>นักเรียนประเมิน!D159</f>
        <v>0</v>
      </c>
      <c r="E159" s="52">
        <f>นักเรียนประเมิน!E159</f>
        <v>0</v>
      </c>
      <c r="F159" s="107" t="str">
        <f>ครูประเมินนักเรียน!F159</f>
        <v>หญิง</v>
      </c>
      <c r="G159" s="107" t="e">
        <f>IF(('ประเมิน 5 ด้าน นักเรียน'!G159+'ประเมิน 5 ด้านครูที่ปรึกษา'!G159+'ประเมิน 5 ด้านผู้ปกครอง'!G159)&lt;=11,"ปกติ",IF(('ประเมิน 5 ด้าน นักเรียน'!G159+'ประเมิน 5 ด้านครูที่ปรึกษา'!G159+'ประเมิน 5 ด้านผู้ปกครอง'!G159)&lt;=14,"เสี่ยง","มีปัญหา"))</f>
        <v>#VALUE!</v>
      </c>
      <c r="H159" s="107" t="e">
        <f>IF(('ประเมิน 5 ด้าน นักเรียน'!I159+'ประเมิน 5 ด้านครูที่ปรึกษา'!I159+'ประเมิน 5 ด้านผู้ปกครอง'!I159)&lt;=10,"ปกติ",IF(('ประเมิน 5 ด้าน นักเรียน'!I159+'ประเมิน 5 ด้านครูที่ปรึกษา'!I159+'ประเมิน 5 ด้านผู้ปกครอง'!I159)&lt;=13,"เสี่ยง","มีปัญหา"))</f>
        <v>#VALUE!</v>
      </c>
      <c r="I159" s="107" t="e">
        <f>IF(('ประเมิน 5 ด้าน นักเรียน'!K159+'ประเมิน 5 ด้านครูที่ปรึกษา'!K159+'ประเมิน 5 ด้านผู้ปกครอง'!K159)&lt;=15,"ปกติ",IF(('ประเมิน 5 ด้าน นักเรียน'!K159+'ประเมิน 5 ด้านครูที่ปรึกษา'!K159+'ประเมิน 5 ด้านผู้ปกครอง'!K159)&lt;=18,"เสี่ยง","มีปัญหา"))</f>
        <v>#VALUE!</v>
      </c>
      <c r="J159" s="107" t="e">
        <f>IF(('ประเมิน 5 ด้าน นักเรียน'!M159+'ประเมิน 5 ด้านครูที่ปรึกษา'!M159+'ประเมิน 5 ด้านผู้ปกครอง'!M159)&lt;=13,"ปกติ",IF(('ประเมิน 5 ด้าน นักเรียน'!M159+'ประเมิน 5 ด้านครูที่ปรึกษา'!M159+'ประเมิน 5 ด้านผู้ปกครอง'!M159)&lt;=10,"เสี่ยง","มีปัญหา"))</f>
        <v>#VALUE!</v>
      </c>
      <c r="K159" s="107" t="e">
        <f>IF(('ประเมิน 5 ด้าน นักเรียน'!O159+'ประเมิน 5 ด้านครูที่ปรึกษา'!O159+'ประเมิน 5 ด้านผู้ปกครอง'!O159)&lt;=46,"ปกติ",IF(('ประเมิน 5 ด้าน นักเรียน'!O159+'ประเมิน 5 ด้านครูที่ปรึกษา'!O159+'ประเมิน 5 ด้านผู้ปกครอง'!O159)&lt;=52,"เสี่ยง","มีปัญหา"))</f>
        <v>#VALUE!</v>
      </c>
      <c r="L159" s="107" t="e">
        <f>IF(('ประเมิน 5 ด้าน นักเรียน'!Q159+'ประเมิน 5 ด้านครูที่ปรึกษา'!Q159+'ประเมิน 5 ด้านผู้ปกครอง'!Q159)&gt;12,"มีจุดแข็ง","ไม่มีจุดแข็ง")</f>
        <v>#VALUE!</v>
      </c>
    </row>
    <row r="160" spans="1:12" ht="21.95" customHeight="1" x14ac:dyDescent="0.5">
      <c r="A160" s="49" t="str">
        <f>นักเรียนประเมิน!A160</f>
        <v>157</v>
      </c>
      <c r="B160" s="49">
        <f>นักเรียนประเมิน!B160</f>
        <v>0</v>
      </c>
      <c r="C160" s="50">
        <f>นักเรียนประเมิน!C160</f>
        <v>0</v>
      </c>
      <c r="D160" s="51">
        <f>นักเรียนประเมิน!D160</f>
        <v>0</v>
      </c>
      <c r="E160" s="52">
        <f>นักเรียนประเมิน!E160</f>
        <v>0</v>
      </c>
      <c r="F160" s="107" t="str">
        <f>ครูประเมินนักเรียน!F160</f>
        <v>หญิง</v>
      </c>
      <c r="G160" s="107" t="e">
        <f>IF(('ประเมิน 5 ด้าน นักเรียน'!G160+'ประเมิน 5 ด้านครูที่ปรึกษา'!G160+'ประเมิน 5 ด้านผู้ปกครอง'!G160)&lt;=11,"ปกติ",IF(('ประเมิน 5 ด้าน นักเรียน'!G160+'ประเมิน 5 ด้านครูที่ปรึกษา'!G160+'ประเมิน 5 ด้านผู้ปกครอง'!G160)&lt;=14,"เสี่ยง","มีปัญหา"))</f>
        <v>#VALUE!</v>
      </c>
      <c r="H160" s="107" t="e">
        <f>IF(('ประเมิน 5 ด้าน นักเรียน'!I160+'ประเมิน 5 ด้านครูที่ปรึกษา'!I160+'ประเมิน 5 ด้านผู้ปกครอง'!I160)&lt;=10,"ปกติ",IF(('ประเมิน 5 ด้าน นักเรียน'!I160+'ประเมิน 5 ด้านครูที่ปรึกษา'!I160+'ประเมิน 5 ด้านผู้ปกครอง'!I160)&lt;=13,"เสี่ยง","มีปัญหา"))</f>
        <v>#VALUE!</v>
      </c>
      <c r="I160" s="107" t="e">
        <f>IF(('ประเมิน 5 ด้าน นักเรียน'!K160+'ประเมิน 5 ด้านครูที่ปรึกษา'!K160+'ประเมิน 5 ด้านผู้ปกครอง'!K160)&lt;=15,"ปกติ",IF(('ประเมิน 5 ด้าน นักเรียน'!K160+'ประเมิน 5 ด้านครูที่ปรึกษา'!K160+'ประเมิน 5 ด้านผู้ปกครอง'!K160)&lt;=18,"เสี่ยง","มีปัญหา"))</f>
        <v>#VALUE!</v>
      </c>
      <c r="J160" s="107" t="e">
        <f>IF(('ประเมิน 5 ด้าน นักเรียน'!M160+'ประเมิน 5 ด้านครูที่ปรึกษา'!M160+'ประเมิน 5 ด้านผู้ปกครอง'!M160)&lt;=13,"ปกติ",IF(('ประเมิน 5 ด้าน นักเรียน'!M160+'ประเมิน 5 ด้านครูที่ปรึกษา'!M160+'ประเมิน 5 ด้านผู้ปกครอง'!M160)&lt;=10,"เสี่ยง","มีปัญหา"))</f>
        <v>#VALUE!</v>
      </c>
      <c r="K160" s="107" t="e">
        <f>IF(('ประเมิน 5 ด้าน นักเรียน'!O160+'ประเมิน 5 ด้านครูที่ปรึกษา'!O160+'ประเมิน 5 ด้านผู้ปกครอง'!O160)&lt;=46,"ปกติ",IF(('ประเมิน 5 ด้าน นักเรียน'!O160+'ประเมิน 5 ด้านครูที่ปรึกษา'!O160+'ประเมิน 5 ด้านผู้ปกครอง'!O160)&lt;=52,"เสี่ยง","มีปัญหา"))</f>
        <v>#VALUE!</v>
      </c>
      <c r="L160" s="107" t="e">
        <f>IF(('ประเมิน 5 ด้าน นักเรียน'!Q160+'ประเมิน 5 ด้านครูที่ปรึกษา'!Q160+'ประเมิน 5 ด้านผู้ปกครอง'!Q160)&gt;12,"มีจุดแข็ง","ไม่มีจุดแข็ง")</f>
        <v>#VALUE!</v>
      </c>
    </row>
    <row r="161" spans="1:12" ht="21.95" customHeight="1" x14ac:dyDescent="0.5">
      <c r="A161" s="49" t="str">
        <f>นักเรียนประเมิน!A161</f>
        <v>158</v>
      </c>
      <c r="B161" s="49">
        <f>นักเรียนประเมิน!B161</f>
        <v>0</v>
      </c>
      <c r="C161" s="50">
        <f>นักเรียนประเมิน!C161</f>
        <v>0</v>
      </c>
      <c r="D161" s="51">
        <f>นักเรียนประเมิน!D161</f>
        <v>0</v>
      </c>
      <c r="E161" s="52">
        <f>นักเรียนประเมิน!E161</f>
        <v>0</v>
      </c>
      <c r="F161" s="107" t="str">
        <f>ครูประเมินนักเรียน!F161</f>
        <v>หญิง</v>
      </c>
      <c r="G161" s="107" t="e">
        <f>IF(('ประเมิน 5 ด้าน นักเรียน'!G161+'ประเมิน 5 ด้านครูที่ปรึกษา'!G161+'ประเมิน 5 ด้านผู้ปกครอง'!G161)&lt;=11,"ปกติ",IF(('ประเมิน 5 ด้าน นักเรียน'!G161+'ประเมิน 5 ด้านครูที่ปรึกษา'!G161+'ประเมิน 5 ด้านผู้ปกครอง'!G161)&lt;=14,"เสี่ยง","มีปัญหา"))</f>
        <v>#VALUE!</v>
      </c>
      <c r="H161" s="107" t="e">
        <f>IF(('ประเมิน 5 ด้าน นักเรียน'!I161+'ประเมิน 5 ด้านครูที่ปรึกษา'!I161+'ประเมิน 5 ด้านผู้ปกครอง'!I161)&lt;=10,"ปกติ",IF(('ประเมิน 5 ด้าน นักเรียน'!I161+'ประเมิน 5 ด้านครูที่ปรึกษา'!I161+'ประเมิน 5 ด้านผู้ปกครอง'!I161)&lt;=13,"เสี่ยง","มีปัญหา"))</f>
        <v>#VALUE!</v>
      </c>
      <c r="I161" s="107" t="e">
        <f>IF(('ประเมิน 5 ด้าน นักเรียน'!K161+'ประเมิน 5 ด้านครูที่ปรึกษา'!K161+'ประเมิน 5 ด้านผู้ปกครอง'!K161)&lt;=15,"ปกติ",IF(('ประเมิน 5 ด้าน นักเรียน'!K161+'ประเมิน 5 ด้านครูที่ปรึกษา'!K161+'ประเมิน 5 ด้านผู้ปกครอง'!K161)&lt;=18,"เสี่ยง","มีปัญหา"))</f>
        <v>#VALUE!</v>
      </c>
      <c r="J161" s="107" t="e">
        <f>IF(('ประเมิน 5 ด้าน นักเรียน'!M161+'ประเมิน 5 ด้านครูที่ปรึกษา'!M161+'ประเมิน 5 ด้านผู้ปกครอง'!M161)&lt;=13,"ปกติ",IF(('ประเมิน 5 ด้าน นักเรียน'!M161+'ประเมิน 5 ด้านครูที่ปรึกษา'!M161+'ประเมิน 5 ด้านผู้ปกครอง'!M161)&lt;=10,"เสี่ยง","มีปัญหา"))</f>
        <v>#VALUE!</v>
      </c>
      <c r="K161" s="107" t="e">
        <f>IF(('ประเมิน 5 ด้าน นักเรียน'!O161+'ประเมิน 5 ด้านครูที่ปรึกษา'!O161+'ประเมิน 5 ด้านผู้ปกครอง'!O161)&lt;=46,"ปกติ",IF(('ประเมิน 5 ด้าน นักเรียน'!O161+'ประเมิน 5 ด้านครูที่ปรึกษา'!O161+'ประเมิน 5 ด้านผู้ปกครอง'!O161)&lt;=52,"เสี่ยง","มีปัญหา"))</f>
        <v>#VALUE!</v>
      </c>
      <c r="L161" s="107" t="e">
        <f>IF(('ประเมิน 5 ด้าน นักเรียน'!Q161+'ประเมิน 5 ด้านครูที่ปรึกษา'!Q161+'ประเมิน 5 ด้านผู้ปกครอง'!Q161)&gt;12,"มีจุดแข็ง","ไม่มีจุดแข็ง")</f>
        <v>#VALUE!</v>
      </c>
    </row>
    <row r="162" spans="1:12" ht="21.95" customHeight="1" x14ac:dyDescent="0.5">
      <c r="A162" s="49" t="str">
        <f>นักเรียนประเมิน!A162</f>
        <v>159</v>
      </c>
      <c r="B162" s="49">
        <f>นักเรียนประเมิน!B162</f>
        <v>0</v>
      </c>
      <c r="C162" s="50">
        <f>นักเรียนประเมิน!C162</f>
        <v>0</v>
      </c>
      <c r="D162" s="51">
        <f>นักเรียนประเมิน!D162</f>
        <v>0</v>
      </c>
      <c r="E162" s="52">
        <f>นักเรียนประเมิน!E162</f>
        <v>0</v>
      </c>
      <c r="F162" s="107" t="str">
        <f>ครูประเมินนักเรียน!F162</f>
        <v>หญิง</v>
      </c>
      <c r="G162" s="107" t="e">
        <f>IF(('ประเมิน 5 ด้าน นักเรียน'!G162+'ประเมิน 5 ด้านครูที่ปรึกษา'!G162+'ประเมิน 5 ด้านผู้ปกครอง'!G162)&lt;=11,"ปกติ",IF(('ประเมิน 5 ด้าน นักเรียน'!G162+'ประเมิน 5 ด้านครูที่ปรึกษา'!G162+'ประเมิน 5 ด้านผู้ปกครอง'!G162)&lt;=14,"เสี่ยง","มีปัญหา"))</f>
        <v>#VALUE!</v>
      </c>
      <c r="H162" s="107" t="e">
        <f>IF(('ประเมิน 5 ด้าน นักเรียน'!I162+'ประเมิน 5 ด้านครูที่ปรึกษา'!I162+'ประเมิน 5 ด้านผู้ปกครอง'!I162)&lt;=10,"ปกติ",IF(('ประเมิน 5 ด้าน นักเรียน'!I162+'ประเมิน 5 ด้านครูที่ปรึกษา'!I162+'ประเมิน 5 ด้านผู้ปกครอง'!I162)&lt;=13,"เสี่ยง","มีปัญหา"))</f>
        <v>#VALUE!</v>
      </c>
      <c r="I162" s="107" t="e">
        <f>IF(('ประเมิน 5 ด้าน นักเรียน'!K162+'ประเมิน 5 ด้านครูที่ปรึกษา'!K162+'ประเมิน 5 ด้านผู้ปกครอง'!K162)&lt;=15,"ปกติ",IF(('ประเมิน 5 ด้าน นักเรียน'!K162+'ประเมิน 5 ด้านครูที่ปรึกษา'!K162+'ประเมิน 5 ด้านผู้ปกครอง'!K162)&lt;=18,"เสี่ยง","มีปัญหา"))</f>
        <v>#VALUE!</v>
      </c>
      <c r="J162" s="107" t="e">
        <f>IF(('ประเมิน 5 ด้าน นักเรียน'!M162+'ประเมิน 5 ด้านครูที่ปรึกษา'!M162+'ประเมิน 5 ด้านผู้ปกครอง'!M162)&lt;=13,"ปกติ",IF(('ประเมิน 5 ด้าน นักเรียน'!M162+'ประเมิน 5 ด้านครูที่ปรึกษา'!M162+'ประเมิน 5 ด้านผู้ปกครอง'!M162)&lt;=10,"เสี่ยง","มีปัญหา"))</f>
        <v>#VALUE!</v>
      </c>
      <c r="K162" s="107" t="e">
        <f>IF(('ประเมิน 5 ด้าน นักเรียน'!O162+'ประเมิน 5 ด้านครูที่ปรึกษา'!O162+'ประเมิน 5 ด้านผู้ปกครอง'!O162)&lt;=46,"ปกติ",IF(('ประเมิน 5 ด้าน นักเรียน'!O162+'ประเมิน 5 ด้านครูที่ปรึกษา'!O162+'ประเมิน 5 ด้านผู้ปกครอง'!O162)&lt;=52,"เสี่ยง","มีปัญหา"))</f>
        <v>#VALUE!</v>
      </c>
      <c r="L162" s="107" t="e">
        <f>IF(('ประเมิน 5 ด้าน นักเรียน'!Q162+'ประเมิน 5 ด้านครูที่ปรึกษา'!Q162+'ประเมิน 5 ด้านผู้ปกครอง'!Q162)&gt;12,"มีจุดแข็ง","ไม่มีจุดแข็ง")</f>
        <v>#VALUE!</v>
      </c>
    </row>
    <row r="163" spans="1:12" ht="21.95" customHeight="1" x14ac:dyDescent="0.5">
      <c r="A163" s="49" t="str">
        <f>นักเรียนประเมิน!A163</f>
        <v>160</v>
      </c>
      <c r="B163" s="49">
        <f>นักเรียนประเมิน!B163</f>
        <v>0</v>
      </c>
      <c r="C163" s="50">
        <f>นักเรียนประเมิน!C163</f>
        <v>0</v>
      </c>
      <c r="D163" s="51">
        <f>นักเรียนประเมิน!D163</f>
        <v>0</v>
      </c>
      <c r="E163" s="52">
        <f>นักเรียนประเมิน!E163</f>
        <v>0</v>
      </c>
      <c r="F163" s="107" t="str">
        <f>ครูประเมินนักเรียน!F163</f>
        <v>หญิง</v>
      </c>
      <c r="G163" s="107" t="e">
        <f>IF(('ประเมิน 5 ด้าน นักเรียน'!G163+'ประเมิน 5 ด้านครูที่ปรึกษา'!G163+'ประเมิน 5 ด้านผู้ปกครอง'!G163)&lt;=11,"ปกติ",IF(('ประเมิน 5 ด้าน นักเรียน'!G163+'ประเมิน 5 ด้านครูที่ปรึกษา'!G163+'ประเมิน 5 ด้านผู้ปกครอง'!G163)&lt;=14,"เสี่ยง","มีปัญหา"))</f>
        <v>#VALUE!</v>
      </c>
      <c r="H163" s="107" t="e">
        <f>IF(('ประเมิน 5 ด้าน นักเรียน'!I163+'ประเมิน 5 ด้านครูที่ปรึกษา'!I163+'ประเมิน 5 ด้านผู้ปกครอง'!I163)&lt;=10,"ปกติ",IF(('ประเมิน 5 ด้าน นักเรียน'!I163+'ประเมิน 5 ด้านครูที่ปรึกษา'!I163+'ประเมิน 5 ด้านผู้ปกครอง'!I163)&lt;=13,"เสี่ยง","มีปัญหา"))</f>
        <v>#VALUE!</v>
      </c>
      <c r="I163" s="107" t="e">
        <f>IF(('ประเมิน 5 ด้าน นักเรียน'!K163+'ประเมิน 5 ด้านครูที่ปรึกษา'!K163+'ประเมิน 5 ด้านผู้ปกครอง'!K163)&lt;=15,"ปกติ",IF(('ประเมิน 5 ด้าน นักเรียน'!K163+'ประเมิน 5 ด้านครูที่ปรึกษา'!K163+'ประเมิน 5 ด้านผู้ปกครอง'!K163)&lt;=18,"เสี่ยง","มีปัญหา"))</f>
        <v>#VALUE!</v>
      </c>
      <c r="J163" s="107" t="e">
        <f>IF(('ประเมิน 5 ด้าน นักเรียน'!M163+'ประเมิน 5 ด้านครูที่ปรึกษา'!M163+'ประเมิน 5 ด้านผู้ปกครอง'!M163)&lt;=13,"ปกติ",IF(('ประเมิน 5 ด้าน นักเรียน'!M163+'ประเมิน 5 ด้านครูที่ปรึกษา'!M163+'ประเมิน 5 ด้านผู้ปกครอง'!M163)&lt;=10,"เสี่ยง","มีปัญหา"))</f>
        <v>#VALUE!</v>
      </c>
      <c r="K163" s="107" t="e">
        <f>IF(('ประเมิน 5 ด้าน นักเรียน'!O163+'ประเมิน 5 ด้านครูที่ปรึกษา'!O163+'ประเมิน 5 ด้านผู้ปกครอง'!O163)&lt;=46,"ปกติ",IF(('ประเมิน 5 ด้าน นักเรียน'!O163+'ประเมิน 5 ด้านครูที่ปรึกษา'!O163+'ประเมิน 5 ด้านผู้ปกครอง'!O163)&lt;=52,"เสี่ยง","มีปัญหา"))</f>
        <v>#VALUE!</v>
      </c>
      <c r="L163" s="107" t="e">
        <f>IF(('ประเมิน 5 ด้าน นักเรียน'!Q163+'ประเมิน 5 ด้านครูที่ปรึกษา'!Q163+'ประเมิน 5 ด้านผู้ปกครอง'!Q163)&gt;12,"มีจุดแข็ง","ไม่มีจุดแข็ง")</f>
        <v>#VALUE!</v>
      </c>
    </row>
  </sheetData>
  <mergeCells count="3">
    <mergeCell ref="G1:L1"/>
    <mergeCell ref="C3:E3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tabSelected="1" zoomScale="90" zoomScaleNormal="90" workbookViewId="0">
      <selection activeCell="A30" sqref="A30"/>
    </sheetView>
  </sheetViews>
  <sheetFormatPr defaultColWidth="10.7109375" defaultRowHeight="21.95" customHeight="1" x14ac:dyDescent="0.55000000000000004"/>
  <cols>
    <col min="1" max="5" width="15.7109375" style="34" customWidth="1"/>
    <col min="6" max="6" width="17.42578125" style="34" customWidth="1"/>
    <col min="7" max="16384" width="10.7109375" style="34"/>
  </cols>
  <sheetData>
    <row r="1" spans="1:6" ht="26.25" x14ac:dyDescent="0.55000000000000004">
      <c r="A1" s="215" t="s">
        <v>251</v>
      </c>
      <c r="B1" s="215"/>
      <c r="C1" s="215"/>
      <c r="D1" s="215"/>
      <c r="E1" s="215"/>
      <c r="F1" s="215"/>
    </row>
    <row r="2" spans="1:6" ht="21.95" customHeight="1" x14ac:dyDescent="0.55000000000000004">
      <c r="A2" s="215"/>
      <c r="B2" s="215"/>
      <c r="C2" s="215"/>
      <c r="D2" s="215"/>
      <c r="E2" s="215"/>
      <c r="F2" s="215"/>
    </row>
    <row r="3" spans="1:6" ht="21" customHeight="1" x14ac:dyDescent="0.55000000000000004">
      <c r="A3" s="215"/>
      <c r="B3" s="215"/>
      <c r="C3" s="215"/>
      <c r="D3" s="215"/>
      <c r="E3" s="215"/>
      <c r="F3" s="215"/>
    </row>
    <row r="4" spans="1:6" ht="21.95" customHeight="1" x14ac:dyDescent="0.55000000000000004">
      <c r="A4" s="217" t="s">
        <v>95</v>
      </c>
      <c r="B4" s="217"/>
      <c r="C4" s="217"/>
      <c r="D4" s="217"/>
      <c r="E4" s="217"/>
      <c r="F4" s="217"/>
    </row>
    <row r="5" spans="1:6" ht="21.95" customHeight="1" x14ac:dyDescent="0.55000000000000004">
      <c r="A5" s="73"/>
      <c r="B5" s="73" t="s">
        <v>1</v>
      </c>
      <c r="C5" s="73" t="s">
        <v>54</v>
      </c>
      <c r="D5" s="73" t="s">
        <v>3</v>
      </c>
      <c r="E5" s="73" t="s">
        <v>55</v>
      </c>
      <c r="F5" s="73" t="s">
        <v>91</v>
      </c>
    </row>
    <row r="6" spans="1:6" ht="21.95" customHeight="1" x14ac:dyDescent="0.55000000000000004">
      <c r="A6" s="73" t="s">
        <v>56</v>
      </c>
      <c r="B6" s="73">
        <f>COUNTIF('รายงานการประเมิน SDQ'!G4:'รายงานการประเมิน SDQ'!G49,"=ปกติ")</f>
        <v>16</v>
      </c>
      <c r="C6" s="73">
        <f>COUNTIF('รายงานการประเมิน SDQ'!H4:'รายงานการประเมิน SDQ'!H49,"=ปกติ")</f>
        <v>16</v>
      </c>
      <c r="D6" s="73">
        <f>COUNTIF('รายงานการประเมิน SDQ'!I4:'รายงานการประเมิน SDQ'!I49,"=ปกติ")</f>
        <v>16</v>
      </c>
      <c r="E6" s="73">
        <f>COUNTIF('รายงานการประเมิน SDQ'!J4:'รายงานการประเมิน SDQ'!J49,"=ปกติ")</f>
        <v>15</v>
      </c>
      <c r="F6" s="73">
        <f>COUNTIF('รายงานการประเมิน SDQ'!K4:'รายงานการประเมิน SDQ'!K49,"=ปกติ")</f>
        <v>16</v>
      </c>
    </row>
    <row r="7" spans="1:6" ht="21.95" customHeight="1" x14ac:dyDescent="0.55000000000000004">
      <c r="A7" s="73" t="s">
        <v>57</v>
      </c>
      <c r="B7" s="73">
        <f>COUNTIF('รายงานการประเมิน SDQ'!G4:'รายงานการประเมิน SDQ'!G49,"=เสี่ยง")</f>
        <v>0</v>
      </c>
      <c r="C7" s="73">
        <f>COUNTIF('รายงานการประเมิน SDQ'!H4:'รายงานการประเมิน SDQ'!H49,"=เสี่ยง")</f>
        <v>0</v>
      </c>
      <c r="D7" s="73">
        <f>COUNTIF('รายงานการประเมิน SDQ'!I4:'รายงานการประเมิน SDQ'!I49,"=เสี่ยง")</f>
        <v>0</v>
      </c>
      <c r="E7" s="73">
        <f>COUNTIF('รายงานการประเมิน SDQ'!J4:'รายงานการประเมิน SDQ'!J49,"=เสี่ยง")</f>
        <v>0</v>
      </c>
      <c r="F7" s="73">
        <f>COUNTIF('รายงานการประเมิน SDQ'!K4:'รายงานการประเมิน SDQ'!K49,"=เสี่ยง")</f>
        <v>0</v>
      </c>
    </row>
    <row r="8" spans="1:6" ht="21.95" customHeight="1" x14ac:dyDescent="0.55000000000000004">
      <c r="A8" s="73" t="s">
        <v>90</v>
      </c>
      <c r="B8" s="73">
        <f>COUNTIF('รายงานการประเมิน SDQ'!G4:'รายงานการประเมิน SDQ'!G49,"=มีปัญหา")</f>
        <v>0</v>
      </c>
      <c r="C8" s="73">
        <f>COUNTIF('รายงานการประเมิน SDQ'!H4:'รายงานการประเมิน SDQ'!H49,"=มีปัญหา")</f>
        <v>0</v>
      </c>
      <c r="D8" s="73">
        <f>COUNTIF('รายงานการประเมิน SDQ'!I4:'รายงานการประเมิน SDQ'!I49,"=มีปัญหา")</f>
        <v>0</v>
      </c>
      <c r="E8" s="73">
        <f>COUNTIF('รายงานการประเมิน SDQ'!J4:'รายงานการประเมิน SDQ'!J49,"=มีปัญหา")</f>
        <v>1</v>
      </c>
      <c r="F8" s="73">
        <f>COUNTIF('รายงานการประเมิน SDQ'!K4:'รายงานการประเมิน SDQ'!K49,"=มีปัญหา")</f>
        <v>0</v>
      </c>
    </row>
    <row r="9" spans="1:6" ht="21.95" customHeight="1" x14ac:dyDescent="0.55000000000000004">
      <c r="A9" s="72"/>
      <c r="B9" s="72"/>
      <c r="C9" s="72"/>
      <c r="D9" s="72"/>
      <c r="E9" s="72"/>
      <c r="F9" s="72"/>
    </row>
    <row r="10" spans="1:6" ht="21.95" customHeight="1" x14ac:dyDescent="0.55000000000000004">
      <c r="A10" s="72"/>
      <c r="B10" s="72"/>
      <c r="C10" s="72"/>
      <c r="D10" s="72"/>
      <c r="E10" s="72"/>
      <c r="F10" s="72"/>
    </row>
    <row r="11" spans="1:6" ht="21.95" customHeight="1" x14ac:dyDescent="0.55000000000000004">
      <c r="A11" s="72"/>
      <c r="B11" s="72"/>
      <c r="C11" s="72"/>
      <c r="D11" s="72"/>
      <c r="E11" s="72"/>
      <c r="F11" s="72"/>
    </row>
    <row r="12" spans="1:6" ht="21.95" customHeight="1" x14ac:dyDescent="0.55000000000000004">
      <c r="A12" s="72"/>
      <c r="B12" s="72"/>
      <c r="C12" s="72"/>
      <c r="D12" s="72"/>
      <c r="E12" s="72"/>
      <c r="F12" s="72"/>
    </row>
    <row r="13" spans="1:6" ht="21.95" customHeight="1" x14ac:dyDescent="0.55000000000000004">
      <c r="A13" s="72"/>
      <c r="B13" s="72"/>
      <c r="C13" s="72"/>
      <c r="D13" s="72"/>
      <c r="E13" s="72"/>
      <c r="F13" s="72"/>
    </row>
    <row r="14" spans="1:6" ht="21.95" customHeight="1" x14ac:dyDescent="0.55000000000000004">
      <c r="A14" s="72"/>
      <c r="B14" s="72"/>
      <c r="C14" s="72"/>
      <c r="D14" s="72"/>
      <c r="E14" s="72"/>
      <c r="F14" s="72"/>
    </row>
    <row r="15" spans="1:6" ht="21.95" customHeight="1" x14ac:dyDescent="0.55000000000000004">
      <c r="A15" s="72"/>
      <c r="B15" s="72"/>
      <c r="C15" s="72"/>
      <c r="D15" s="72"/>
      <c r="E15" s="72"/>
      <c r="F15" s="72"/>
    </row>
    <row r="16" spans="1:6" ht="21.95" customHeight="1" x14ac:dyDescent="0.55000000000000004">
      <c r="A16" s="72"/>
      <c r="B16" s="72"/>
      <c r="C16" s="72"/>
      <c r="D16" s="72"/>
      <c r="E16" s="72"/>
      <c r="F16" s="72"/>
    </row>
    <row r="17" spans="1:6" ht="21.95" customHeight="1" x14ac:dyDescent="0.55000000000000004">
      <c r="A17" s="72"/>
      <c r="B17" s="72"/>
      <c r="C17" s="72"/>
      <c r="D17" s="72"/>
      <c r="E17" s="72"/>
      <c r="F17" s="72"/>
    </row>
    <row r="18" spans="1:6" ht="21.95" customHeight="1" x14ac:dyDescent="0.55000000000000004">
      <c r="A18" s="72"/>
      <c r="B18" s="72"/>
      <c r="C18" s="72"/>
      <c r="D18" s="72"/>
      <c r="E18" s="72"/>
      <c r="F18" s="72"/>
    </row>
    <row r="19" spans="1:6" ht="21.95" customHeight="1" x14ac:dyDescent="0.55000000000000004">
      <c r="A19" s="72"/>
      <c r="B19" s="72"/>
      <c r="C19" s="72"/>
      <c r="D19" s="72"/>
      <c r="E19" s="72"/>
      <c r="F19" s="72"/>
    </row>
    <row r="20" spans="1:6" ht="21.95" customHeight="1" x14ac:dyDescent="0.55000000000000004">
      <c r="A20" s="72"/>
      <c r="B20" s="72"/>
      <c r="C20" s="72"/>
      <c r="D20" s="72"/>
      <c r="E20" s="72"/>
      <c r="F20" s="72"/>
    </row>
    <row r="21" spans="1:6" ht="21.95" customHeight="1" x14ac:dyDescent="0.55000000000000004">
      <c r="A21" s="72"/>
      <c r="B21" s="72"/>
      <c r="C21" s="72"/>
      <c r="D21" s="72"/>
      <c r="E21" s="72"/>
      <c r="F21" s="72"/>
    </row>
    <row r="22" spans="1:6" ht="21.95" customHeight="1" x14ac:dyDescent="0.55000000000000004">
      <c r="A22" s="72"/>
      <c r="B22" s="72"/>
      <c r="C22" s="72"/>
      <c r="D22" s="72"/>
      <c r="E22" s="72"/>
      <c r="F22" s="72"/>
    </row>
    <row r="23" spans="1:6" ht="23.45" customHeight="1" x14ac:dyDescent="0.55000000000000004"/>
    <row r="24" spans="1:6" ht="21.95" customHeight="1" x14ac:dyDescent="0.55000000000000004">
      <c r="A24" s="74"/>
      <c r="B24" s="218" t="s">
        <v>92</v>
      </c>
      <c r="C24" s="218"/>
      <c r="D24" s="218"/>
      <c r="E24" s="218"/>
      <c r="F24" s="74"/>
    </row>
    <row r="25" spans="1:6" ht="21.95" customHeight="1" x14ac:dyDescent="0.55000000000000004">
      <c r="C25" s="73" t="s">
        <v>93</v>
      </c>
      <c r="D25" s="73">
        <f>COUNTIF('รายงานการประเมิน SDQ'!L4:'รายงานการประเมิน SDQ'!L49,"=มีจุดแข็ง")</f>
        <v>16</v>
      </c>
      <c r="F25" s="35"/>
    </row>
    <row r="26" spans="1:6" ht="21.95" customHeight="1" x14ac:dyDescent="0.55000000000000004">
      <c r="C26" s="73" t="s">
        <v>94</v>
      </c>
      <c r="D26" s="73">
        <f>COUNTIF('รายงานการประเมิน SDQ'!L4:'รายงานการประเมิน SDQ'!L49,"=ไม่มีจุดแข็ง")</f>
        <v>0</v>
      </c>
    </row>
    <row r="27" spans="1:6" ht="21.95" customHeight="1" x14ac:dyDescent="0.55000000000000004">
      <c r="D27" s="72"/>
    </row>
    <row r="28" spans="1:6" ht="263.45" customHeight="1" x14ac:dyDescent="0.55000000000000004">
      <c r="A28" s="216" t="s">
        <v>58</v>
      </c>
      <c r="B28" s="216"/>
      <c r="C28" s="216"/>
      <c r="D28" s="216"/>
      <c r="E28" s="216"/>
      <c r="F28" s="216"/>
    </row>
    <row r="29" spans="1:6" ht="21.95" customHeight="1" x14ac:dyDescent="0.55000000000000004">
      <c r="A29" s="216" t="s">
        <v>252</v>
      </c>
      <c r="B29" s="216"/>
      <c r="C29" s="216"/>
      <c r="D29" s="216"/>
      <c r="E29" s="216"/>
      <c r="F29" s="216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3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28515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28515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31</v>
      </c>
      <c r="B1" s="2" t="s">
        <v>32</v>
      </c>
      <c r="C1" s="3" t="s">
        <v>35</v>
      </c>
      <c r="D1" s="4" t="s">
        <v>37</v>
      </c>
      <c r="E1" s="5" t="s">
        <v>36</v>
      </c>
      <c r="G1" s="1" t="s">
        <v>31</v>
      </c>
      <c r="H1" s="1" t="s">
        <v>32</v>
      </c>
      <c r="I1" s="3" t="s">
        <v>35</v>
      </c>
      <c r="J1" s="4" t="s">
        <v>37</v>
      </c>
      <c r="K1" s="5" t="s">
        <v>36</v>
      </c>
      <c r="M1" s="1" t="s">
        <v>31</v>
      </c>
      <c r="N1" s="1" t="s">
        <v>32</v>
      </c>
      <c r="O1" s="3" t="s">
        <v>35</v>
      </c>
      <c r="P1" s="4" t="s">
        <v>37</v>
      </c>
      <c r="Q1" s="5" t="s">
        <v>36</v>
      </c>
      <c r="S1" s="1" t="s">
        <v>31</v>
      </c>
      <c r="T1" s="1" t="s">
        <v>32</v>
      </c>
      <c r="U1" s="3" t="s">
        <v>35</v>
      </c>
      <c r="V1" s="4" t="s">
        <v>37</v>
      </c>
      <c r="W1" s="5" t="s">
        <v>36</v>
      </c>
      <c r="Y1" s="1" t="s">
        <v>31</v>
      </c>
      <c r="Z1" s="1" t="s">
        <v>32</v>
      </c>
      <c r="AA1" s="3" t="s">
        <v>35</v>
      </c>
      <c r="AB1" s="4" t="s">
        <v>37</v>
      </c>
      <c r="AC1" s="5" t="s">
        <v>36</v>
      </c>
    </row>
    <row r="2" spans="1:29" x14ac:dyDescent="0.5">
      <c r="A2" s="7">
        <v>5</v>
      </c>
      <c r="B2" s="8" t="s">
        <v>34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33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34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33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34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33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34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33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34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33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workbookViewId="0">
      <selection activeCell="F90" sqref="F90"/>
    </sheetView>
  </sheetViews>
  <sheetFormatPr defaultRowHeight="21.75" x14ac:dyDescent="0.5"/>
  <cols>
    <col min="2" max="2" width="14.28515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38" t="s">
        <v>97</v>
      </c>
      <c r="B1" s="138"/>
      <c r="C1" s="138"/>
      <c r="D1" s="138"/>
      <c r="E1" s="138"/>
      <c r="F1" s="138"/>
      <c r="G1" s="138"/>
      <c r="H1" s="138"/>
      <c r="I1" s="138"/>
    </row>
    <row r="2" spans="1:9" ht="23.25" x14ac:dyDescent="0.5">
      <c r="A2" s="142" t="s">
        <v>98</v>
      </c>
      <c r="B2" s="142"/>
      <c r="C2" s="142"/>
      <c r="D2" s="142"/>
      <c r="E2" s="142"/>
      <c r="F2" s="142"/>
      <c r="G2" s="142"/>
      <c r="H2" s="142"/>
      <c r="I2" s="142"/>
    </row>
    <row r="3" spans="1:9" ht="23.25" x14ac:dyDescent="0.5">
      <c r="A3" s="143" t="s">
        <v>99</v>
      </c>
      <c r="B3" s="143"/>
      <c r="C3" s="143"/>
      <c r="D3" s="143"/>
      <c r="E3" s="143"/>
      <c r="F3" s="143"/>
      <c r="G3" s="143"/>
      <c r="H3" s="143"/>
      <c r="I3" s="143"/>
    </row>
    <row r="4" spans="1:9" ht="22.5" x14ac:dyDescent="0.5">
      <c r="A4" s="85" t="s">
        <v>96</v>
      </c>
      <c r="B4" s="86" t="s">
        <v>8</v>
      </c>
      <c r="C4" s="139" t="s">
        <v>9</v>
      </c>
      <c r="D4" s="140"/>
      <c r="E4" s="141"/>
      <c r="F4" s="87" t="s">
        <v>100</v>
      </c>
      <c r="G4" s="87" t="s">
        <v>101</v>
      </c>
      <c r="H4" s="87" t="s">
        <v>102</v>
      </c>
      <c r="I4" s="87" t="s">
        <v>103</v>
      </c>
    </row>
    <row r="5" spans="1:9" ht="19.149999999999999" customHeight="1" x14ac:dyDescent="0.5">
      <c r="A5" s="77">
        <v>1</v>
      </c>
      <c r="B5" s="78"/>
      <c r="C5" s="79"/>
      <c r="D5" s="80"/>
      <c r="E5" s="81"/>
      <c r="F5" s="75"/>
      <c r="G5" s="76"/>
      <c r="H5" s="76"/>
      <c r="I5" s="76"/>
    </row>
    <row r="6" spans="1:9" ht="19.149999999999999" customHeight="1" x14ac:dyDescent="0.5">
      <c r="A6" s="77">
        <v>2</v>
      </c>
      <c r="B6" s="78"/>
      <c r="C6" s="82"/>
      <c r="D6" s="83"/>
      <c r="E6" s="84"/>
      <c r="F6" s="75"/>
      <c r="G6" s="76"/>
      <c r="H6" s="76"/>
      <c r="I6" s="76"/>
    </row>
    <row r="7" spans="1:9" ht="19.149999999999999" customHeight="1" x14ac:dyDescent="0.5">
      <c r="A7" s="77">
        <v>3</v>
      </c>
      <c r="B7" s="78"/>
      <c r="C7" s="82"/>
      <c r="D7" s="83"/>
      <c r="E7" s="84"/>
      <c r="F7" s="75"/>
      <c r="G7" s="76"/>
      <c r="H7" s="76"/>
      <c r="I7" s="76"/>
    </row>
    <row r="8" spans="1:9" ht="19.149999999999999" customHeight="1" x14ac:dyDescent="0.5">
      <c r="A8" s="77">
        <v>4</v>
      </c>
      <c r="B8" s="78"/>
      <c r="C8" s="82"/>
      <c r="D8" s="83"/>
      <c r="E8" s="84"/>
      <c r="F8" s="75"/>
      <c r="G8" s="76"/>
      <c r="H8" s="76"/>
      <c r="I8" s="76"/>
    </row>
    <row r="9" spans="1:9" ht="19.149999999999999" customHeight="1" x14ac:dyDescent="0.5">
      <c r="A9" s="77">
        <v>5</v>
      </c>
      <c r="B9" s="78"/>
      <c r="C9" s="82"/>
      <c r="D9" s="83"/>
      <c r="E9" s="84"/>
      <c r="F9" s="75"/>
      <c r="G9" s="76"/>
      <c r="H9" s="76"/>
      <c r="I9" s="76"/>
    </row>
    <row r="10" spans="1:9" ht="19.149999999999999" customHeight="1" x14ac:dyDescent="0.5">
      <c r="A10" s="77">
        <v>6</v>
      </c>
      <c r="B10" s="78"/>
      <c r="C10" s="82"/>
      <c r="D10" s="83"/>
      <c r="E10" s="84"/>
      <c r="F10" s="75"/>
      <c r="G10" s="76"/>
      <c r="H10" s="76"/>
      <c r="I10" s="76"/>
    </row>
    <row r="11" spans="1:9" ht="19.149999999999999" customHeight="1" x14ac:dyDescent="0.5">
      <c r="A11" s="77">
        <v>7</v>
      </c>
      <c r="B11" s="78"/>
      <c r="C11" s="82"/>
      <c r="D11" s="83"/>
      <c r="E11" s="84"/>
      <c r="F11" s="75"/>
      <c r="G11" s="76"/>
      <c r="H11" s="76"/>
      <c r="I11" s="76"/>
    </row>
    <row r="12" spans="1:9" ht="19.149999999999999" customHeight="1" x14ac:dyDescent="0.5">
      <c r="A12" s="77">
        <v>8</v>
      </c>
      <c r="B12" s="78"/>
      <c r="C12" s="82"/>
      <c r="D12" s="83"/>
      <c r="E12" s="84"/>
      <c r="F12" s="75"/>
      <c r="G12" s="76"/>
      <c r="H12" s="76"/>
      <c r="I12" s="76"/>
    </row>
    <row r="13" spans="1:9" ht="19.149999999999999" customHeight="1" x14ac:dyDescent="0.5">
      <c r="A13" s="77">
        <v>9</v>
      </c>
      <c r="B13" s="78"/>
      <c r="C13" s="82"/>
      <c r="D13" s="83"/>
      <c r="E13" s="84"/>
      <c r="F13" s="75"/>
      <c r="G13" s="76"/>
      <c r="H13" s="76"/>
      <c r="I13" s="76"/>
    </row>
    <row r="14" spans="1:9" ht="19.149999999999999" customHeight="1" x14ac:dyDescent="0.5">
      <c r="A14" s="77">
        <v>10</v>
      </c>
      <c r="B14" s="78"/>
      <c r="C14" s="82"/>
      <c r="D14" s="83"/>
      <c r="E14" s="84"/>
      <c r="F14" s="75"/>
      <c r="G14" s="76"/>
      <c r="H14" s="76"/>
      <c r="I14" s="76"/>
    </row>
    <row r="15" spans="1:9" ht="19.149999999999999" customHeight="1" x14ac:dyDescent="0.5">
      <c r="A15" s="77">
        <v>11</v>
      </c>
      <c r="B15" s="78"/>
      <c r="C15" s="82"/>
      <c r="D15" s="83"/>
      <c r="E15" s="84"/>
      <c r="F15" s="75"/>
      <c r="G15" s="76"/>
      <c r="H15" s="76"/>
      <c r="I15" s="76"/>
    </row>
    <row r="16" spans="1:9" ht="19.149999999999999" customHeight="1" x14ac:dyDescent="0.5">
      <c r="A16" s="77">
        <v>12</v>
      </c>
      <c r="B16" s="78"/>
      <c r="C16" s="82"/>
      <c r="D16" s="83"/>
      <c r="E16" s="84"/>
      <c r="F16" s="75"/>
      <c r="G16" s="76"/>
      <c r="H16" s="76"/>
      <c r="I16" s="76"/>
    </row>
    <row r="17" spans="1:9" ht="19.149999999999999" customHeight="1" x14ac:dyDescent="0.5">
      <c r="A17" s="77">
        <v>13</v>
      </c>
      <c r="B17" s="78"/>
      <c r="C17" s="82"/>
      <c r="D17" s="83"/>
      <c r="E17" s="84"/>
      <c r="F17" s="75"/>
      <c r="G17" s="76"/>
      <c r="H17" s="76"/>
      <c r="I17" s="76"/>
    </row>
    <row r="18" spans="1:9" ht="19.149999999999999" customHeight="1" x14ac:dyDescent="0.5">
      <c r="A18" s="77">
        <v>14</v>
      </c>
      <c r="B18" s="78"/>
      <c r="C18" s="82"/>
      <c r="D18" s="83"/>
      <c r="E18" s="84"/>
      <c r="F18" s="75"/>
      <c r="G18" s="76"/>
      <c r="H18" s="76"/>
      <c r="I18" s="76"/>
    </row>
    <row r="19" spans="1:9" ht="19.149999999999999" customHeight="1" x14ac:dyDescent="0.5">
      <c r="A19" s="77">
        <v>15</v>
      </c>
      <c r="B19" s="78"/>
      <c r="C19" s="82"/>
      <c r="D19" s="83"/>
      <c r="E19" s="84"/>
      <c r="F19" s="75"/>
      <c r="G19" s="76"/>
      <c r="H19" s="76"/>
      <c r="I19" s="76"/>
    </row>
    <row r="20" spans="1:9" ht="19.149999999999999" customHeight="1" x14ac:dyDescent="0.5">
      <c r="A20" s="77">
        <v>16</v>
      </c>
      <c r="B20" s="78"/>
      <c r="C20" s="82"/>
      <c r="D20" s="83"/>
      <c r="E20" s="84"/>
      <c r="F20" s="75"/>
      <c r="G20" s="76"/>
      <c r="H20" s="76"/>
      <c r="I20" s="76"/>
    </row>
    <row r="21" spans="1:9" ht="19.149999999999999" customHeight="1" x14ac:dyDescent="0.5">
      <c r="A21" s="77">
        <v>17</v>
      </c>
      <c r="B21" s="78"/>
      <c r="C21" s="82"/>
      <c r="D21" s="83"/>
      <c r="E21" s="84"/>
      <c r="F21" s="75"/>
      <c r="G21" s="76"/>
      <c r="H21" s="76"/>
      <c r="I21" s="76"/>
    </row>
    <row r="22" spans="1:9" ht="19.149999999999999" customHeight="1" x14ac:dyDescent="0.5">
      <c r="A22" s="77">
        <v>18</v>
      </c>
      <c r="B22" s="78"/>
      <c r="C22" s="82"/>
      <c r="D22" s="83"/>
      <c r="E22" s="84"/>
      <c r="F22" s="75"/>
      <c r="G22" s="76"/>
      <c r="H22" s="76"/>
      <c r="I22" s="76"/>
    </row>
    <row r="23" spans="1:9" ht="19.149999999999999" customHeight="1" x14ac:dyDescent="0.5">
      <c r="A23" s="77">
        <v>19</v>
      </c>
      <c r="B23" s="78"/>
      <c r="C23" s="82"/>
      <c r="D23" s="83"/>
      <c r="E23" s="84"/>
      <c r="F23" s="75"/>
      <c r="G23" s="76"/>
      <c r="H23" s="76"/>
      <c r="I23" s="76"/>
    </row>
    <row r="24" spans="1:9" ht="19.149999999999999" customHeight="1" x14ac:dyDescent="0.5">
      <c r="A24" s="77">
        <v>20</v>
      </c>
      <c r="B24" s="78"/>
      <c r="C24" s="82"/>
      <c r="D24" s="83"/>
      <c r="E24" s="84"/>
      <c r="F24" s="75"/>
      <c r="G24" s="76"/>
      <c r="H24" s="76"/>
      <c r="I24" s="76"/>
    </row>
    <row r="25" spans="1:9" ht="19.149999999999999" customHeight="1" x14ac:dyDescent="0.5">
      <c r="A25" s="77">
        <v>21</v>
      </c>
      <c r="B25" s="78"/>
      <c r="C25" s="82"/>
      <c r="D25" s="83"/>
      <c r="E25" s="84"/>
      <c r="F25" s="75"/>
      <c r="G25" s="76"/>
      <c r="H25" s="76"/>
      <c r="I25" s="76"/>
    </row>
    <row r="26" spans="1:9" ht="19.149999999999999" customHeight="1" x14ac:dyDescent="0.5">
      <c r="A26" s="77">
        <v>22</v>
      </c>
      <c r="B26" s="78"/>
      <c r="C26" s="82"/>
      <c r="D26" s="83"/>
      <c r="E26" s="84"/>
      <c r="F26" s="75"/>
      <c r="G26" s="76"/>
      <c r="H26" s="76"/>
      <c r="I26" s="76"/>
    </row>
    <row r="27" spans="1:9" ht="19.149999999999999" customHeight="1" x14ac:dyDescent="0.5">
      <c r="A27" s="77">
        <v>23</v>
      </c>
      <c r="B27" s="78"/>
      <c r="C27" s="82"/>
      <c r="D27" s="83"/>
      <c r="E27" s="84"/>
      <c r="F27" s="75"/>
      <c r="G27" s="76"/>
      <c r="H27" s="76"/>
      <c r="I27" s="76"/>
    </row>
    <row r="28" spans="1:9" ht="19.149999999999999" customHeight="1" x14ac:dyDescent="0.5">
      <c r="A28" s="77">
        <v>24</v>
      </c>
      <c r="B28" s="78"/>
      <c r="C28" s="82"/>
      <c r="D28" s="83"/>
      <c r="E28" s="84"/>
      <c r="F28" s="75"/>
      <c r="G28" s="76"/>
      <c r="H28" s="76"/>
      <c r="I28" s="76"/>
    </row>
    <row r="29" spans="1:9" ht="19.149999999999999" customHeight="1" x14ac:dyDescent="0.5">
      <c r="A29" s="77">
        <v>25</v>
      </c>
      <c r="B29" s="78"/>
      <c r="C29" s="82"/>
      <c r="D29" s="83"/>
      <c r="E29" s="84"/>
      <c r="F29" s="75"/>
      <c r="G29" s="76"/>
      <c r="H29" s="76"/>
      <c r="I29" s="76"/>
    </row>
    <row r="30" spans="1:9" ht="19.149999999999999" customHeight="1" x14ac:dyDescent="0.5">
      <c r="A30" s="77">
        <v>26</v>
      </c>
      <c r="B30" s="78"/>
      <c r="C30" s="82"/>
      <c r="D30" s="83"/>
      <c r="E30" s="84"/>
      <c r="F30" s="75"/>
      <c r="G30" s="76"/>
      <c r="H30" s="76"/>
      <c r="I30" s="76"/>
    </row>
    <row r="31" spans="1:9" ht="19.149999999999999" customHeight="1" x14ac:dyDescent="0.5">
      <c r="A31" s="77">
        <v>27</v>
      </c>
      <c r="B31" s="78"/>
      <c r="C31" s="82"/>
      <c r="D31" s="83"/>
      <c r="E31" s="84"/>
      <c r="F31" s="75"/>
      <c r="G31" s="76"/>
      <c r="H31" s="76"/>
      <c r="I31" s="76"/>
    </row>
    <row r="32" spans="1:9" ht="19.149999999999999" customHeight="1" x14ac:dyDescent="0.5">
      <c r="A32" s="77">
        <v>28</v>
      </c>
      <c r="B32" s="78"/>
      <c r="C32" s="82"/>
      <c r="D32" s="83"/>
      <c r="E32" s="84"/>
      <c r="F32" s="75"/>
      <c r="G32" s="76"/>
      <c r="H32" s="76"/>
      <c r="I32" s="76"/>
    </row>
    <row r="33" spans="1:9" ht="19.149999999999999" customHeight="1" x14ac:dyDescent="0.5">
      <c r="A33" s="77">
        <v>29</v>
      </c>
      <c r="B33" s="78"/>
      <c r="C33" s="82"/>
      <c r="D33" s="83"/>
      <c r="E33" s="84"/>
      <c r="F33" s="75"/>
      <c r="G33" s="76"/>
      <c r="H33" s="76"/>
      <c r="I33" s="76"/>
    </row>
    <row r="34" spans="1:9" ht="19.149999999999999" customHeight="1" x14ac:dyDescent="0.5">
      <c r="A34" s="77">
        <v>30</v>
      </c>
      <c r="B34" s="78"/>
      <c r="C34" s="82"/>
      <c r="D34" s="83"/>
      <c r="E34" s="84"/>
      <c r="F34" s="75"/>
      <c r="G34" s="76"/>
      <c r="H34" s="76"/>
      <c r="I34" s="76"/>
    </row>
    <row r="35" spans="1:9" ht="19.149999999999999" customHeight="1" x14ac:dyDescent="0.5">
      <c r="A35" s="77">
        <v>31</v>
      </c>
      <c r="B35" s="78"/>
      <c r="C35" s="82"/>
      <c r="D35" s="83"/>
      <c r="E35" s="84"/>
      <c r="F35" s="75"/>
      <c r="G35" s="76"/>
      <c r="H35" s="76"/>
      <c r="I35" s="76"/>
    </row>
    <row r="36" spans="1:9" ht="19.149999999999999" customHeight="1" x14ac:dyDescent="0.5">
      <c r="A36" s="77">
        <v>32</v>
      </c>
      <c r="B36" s="78"/>
      <c r="C36" s="82"/>
      <c r="D36" s="83"/>
      <c r="E36" s="84"/>
      <c r="F36" s="75"/>
      <c r="G36" s="76"/>
      <c r="H36" s="76"/>
      <c r="I36" s="76"/>
    </row>
    <row r="37" spans="1:9" ht="19.149999999999999" customHeight="1" x14ac:dyDescent="0.5">
      <c r="A37" s="77">
        <v>33</v>
      </c>
      <c r="B37" s="78"/>
      <c r="C37" s="82"/>
      <c r="D37" s="83"/>
      <c r="E37" s="84"/>
      <c r="F37" s="75"/>
      <c r="G37" s="76"/>
      <c r="H37" s="76"/>
      <c r="I37" s="76"/>
    </row>
    <row r="38" spans="1:9" ht="19.149999999999999" customHeight="1" x14ac:dyDescent="0.5">
      <c r="A38" s="77">
        <v>34</v>
      </c>
      <c r="B38" s="78"/>
      <c r="C38" s="82"/>
      <c r="D38" s="83"/>
      <c r="E38" s="84"/>
      <c r="F38" s="75"/>
      <c r="G38" s="76"/>
      <c r="H38" s="76"/>
      <c r="I38" s="76"/>
    </row>
    <row r="39" spans="1:9" ht="19.149999999999999" customHeight="1" x14ac:dyDescent="0.5">
      <c r="A39" s="77">
        <v>35</v>
      </c>
      <c r="B39" s="78"/>
      <c r="C39" s="82"/>
      <c r="D39" s="83"/>
      <c r="E39" s="84"/>
      <c r="F39" s="75"/>
      <c r="G39" s="76"/>
      <c r="H39" s="76"/>
      <c r="I39" s="76"/>
    </row>
    <row r="40" spans="1:9" ht="19.149999999999999" customHeight="1" x14ac:dyDescent="0.5">
      <c r="A40" s="77">
        <v>36</v>
      </c>
      <c r="B40" s="78"/>
      <c r="C40" s="82"/>
      <c r="D40" s="83"/>
      <c r="E40" s="84"/>
      <c r="F40" s="75"/>
      <c r="G40" s="76"/>
      <c r="H40" s="76"/>
      <c r="I40" s="76"/>
    </row>
    <row r="41" spans="1:9" ht="19.149999999999999" customHeight="1" x14ac:dyDescent="0.5">
      <c r="A41" s="77">
        <v>37</v>
      </c>
      <c r="B41" s="78"/>
      <c r="C41" s="82"/>
      <c r="D41" s="83"/>
      <c r="E41" s="84"/>
      <c r="F41" s="75"/>
      <c r="G41" s="76"/>
      <c r="H41" s="76"/>
      <c r="I41" s="76"/>
    </row>
    <row r="42" spans="1:9" ht="19.149999999999999" customHeight="1" x14ac:dyDescent="0.5">
      <c r="A42" s="77">
        <v>38</v>
      </c>
      <c r="B42" s="78"/>
      <c r="C42" s="82"/>
      <c r="D42" s="83"/>
      <c r="E42" s="84"/>
      <c r="F42" s="75"/>
      <c r="G42" s="76"/>
      <c r="H42" s="76"/>
      <c r="I42" s="76"/>
    </row>
    <row r="43" spans="1:9" ht="19.149999999999999" customHeight="1" x14ac:dyDescent="0.5">
      <c r="A43" s="77">
        <v>39</v>
      </c>
      <c r="B43" s="78"/>
      <c r="C43" s="82"/>
      <c r="D43" s="83"/>
      <c r="E43" s="84"/>
      <c r="F43" s="75"/>
      <c r="G43" s="76"/>
      <c r="H43" s="76"/>
      <c r="I43" s="76"/>
    </row>
    <row r="44" spans="1:9" ht="19.149999999999999" customHeight="1" x14ac:dyDescent="0.5">
      <c r="A44" s="77">
        <v>40</v>
      </c>
      <c r="B44" s="78"/>
      <c r="C44" s="82"/>
      <c r="D44" s="83"/>
      <c r="E44" s="84"/>
      <c r="F44" s="75"/>
      <c r="G44" s="76"/>
      <c r="H44" s="76"/>
      <c r="I44" s="76"/>
    </row>
    <row r="45" spans="1:9" ht="19.149999999999999" customHeight="1" x14ac:dyDescent="0.5">
      <c r="A45" s="77">
        <v>41</v>
      </c>
      <c r="B45" s="78"/>
      <c r="C45" s="82"/>
      <c r="D45" s="83"/>
      <c r="E45" s="84"/>
      <c r="F45" s="75"/>
      <c r="G45" s="76"/>
      <c r="H45" s="76"/>
      <c r="I45" s="76"/>
    </row>
    <row r="46" spans="1:9" ht="19.149999999999999" customHeight="1" x14ac:dyDescent="0.5">
      <c r="A46" s="77">
        <v>42</v>
      </c>
      <c r="B46" s="78"/>
      <c r="C46" s="82"/>
      <c r="D46" s="83"/>
      <c r="E46" s="84"/>
      <c r="F46" s="75"/>
      <c r="G46" s="76"/>
      <c r="H46" s="76"/>
      <c r="I46" s="76"/>
    </row>
    <row r="47" spans="1:9" ht="19.149999999999999" customHeight="1" x14ac:dyDescent="0.5">
      <c r="A47" s="77">
        <v>43</v>
      </c>
      <c r="B47" s="78"/>
      <c r="C47" s="82"/>
      <c r="D47" s="83"/>
      <c r="E47" s="84"/>
      <c r="F47" s="75"/>
      <c r="G47" s="76"/>
      <c r="H47" s="76"/>
      <c r="I47" s="76"/>
    </row>
    <row r="48" spans="1:9" ht="19.149999999999999" customHeight="1" x14ac:dyDescent="0.5">
      <c r="A48" s="77">
        <v>44</v>
      </c>
      <c r="B48" s="78"/>
      <c r="C48" s="82"/>
      <c r="D48" s="83"/>
      <c r="E48" s="84"/>
      <c r="F48" s="75"/>
      <c r="G48" s="76"/>
      <c r="H48" s="76"/>
      <c r="I48" s="76"/>
    </row>
    <row r="49" spans="1:9" ht="19.149999999999999" customHeight="1" x14ac:dyDescent="0.5">
      <c r="A49" s="77">
        <v>45</v>
      </c>
      <c r="B49" s="78"/>
      <c r="C49" s="82"/>
      <c r="D49" s="83"/>
      <c r="E49" s="84"/>
      <c r="F49" s="75"/>
      <c r="G49" s="76"/>
      <c r="H49" s="76"/>
      <c r="I49" s="76"/>
    </row>
    <row r="50" spans="1:9" ht="23.25" x14ac:dyDescent="0.5">
      <c r="A50" s="77">
        <v>46</v>
      </c>
      <c r="B50" s="78"/>
      <c r="C50" s="82"/>
      <c r="D50" s="83"/>
      <c r="E50" s="84"/>
      <c r="F50" s="75"/>
      <c r="G50" s="76"/>
      <c r="H50" s="76"/>
      <c r="I50" s="76"/>
    </row>
    <row r="51" spans="1:9" ht="23.25" x14ac:dyDescent="0.5">
      <c r="A51" s="77">
        <v>47</v>
      </c>
      <c r="B51" s="78"/>
      <c r="C51" s="82"/>
      <c r="D51" s="83"/>
      <c r="E51" s="84"/>
      <c r="F51" s="75"/>
      <c r="G51" s="76"/>
      <c r="H51" s="76"/>
      <c r="I51" s="76"/>
    </row>
    <row r="52" spans="1:9" ht="23.25" x14ac:dyDescent="0.5">
      <c r="A52" s="77">
        <v>48</v>
      </c>
      <c r="B52" s="78"/>
      <c r="C52" s="82"/>
      <c r="D52" s="83"/>
      <c r="E52" s="84"/>
      <c r="F52" s="75"/>
      <c r="G52" s="76"/>
      <c r="H52" s="76"/>
      <c r="I52" s="76"/>
    </row>
    <row r="53" spans="1:9" ht="23.25" x14ac:dyDescent="0.5">
      <c r="A53" s="77">
        <v>49</v>
      </c>
      <c r="B53" s="78"/>
      <c r="C53" s="82"/>
      <c r="D53" s="83"/>
      <c r="E53" s="84"/>
      <c r="F53" s="75"/>
      <c r="G53" s="76"/>
      <c r="H53" s="76"/>
      <c r="I53" s="76"/>
    </row>
    <row r="54" spans="1:9" ht="23.25" x14ac:dyDescent="0.5">
      <c r="A54" s="77">
        <v>50</v>
      </c>
      <c r="B54" s="78"/>
      <c r="C54" s="82"/>
      <c r="D54" s="83"/>
      <c r="E54" s="84"/>
      <c r="F54" s="75"/>
      <c r="G54" s="76"/>
      <c r="H54" s="76"/>
      <c r="I54" s="76"/>
    </row>
    <row r="55" spans="1:9" ht="23.25" x14ac:dyDescent="0.5">
      <c r="A55" s="77">
        <v>51</v>
      </c>
      <c r="B55" s="78"/>
      <c r="C55" s="82"/>
      <c r="D55" s="83"/>
      <c r="E55" s="84"/>
      <c r="F55" s="75"/>
      <c r="G55" s="76"/>
      <c r="H55" s="76"/>
      <c r="I55" s="76"/>
    </row>
    <row r="56" spans="1:9" ht="23.25" x14ac:dyDescent="0.5">
      <c r="A56" s="77">
        <v>52</v>
      </c>
      <c r="B56" s="78"/>
      <c r="C56" s="82"/>
      <c r="D56" s="83"/>
      <c r="E56" s="84"/>
      <c r="F56" s="75"/>
      <c r="G56" s="76"/>
      <c r="H56" s="76"/>
      <c r="I56" s="76"/>
    </row>
    <row r="57" spans="1:9" ht="23.25" x14ac:dyDescent="0.5">
      <c r="A57" s="77">
        <v>53</v>
      </c>
      <c r="B57" s="78"/>
      <c r="C57" s="82"/>
      <c r="D57" s="83"/>
      <c r="E57" s="84"/>
      <c r="F57" s="75"/>
      <c r="G57" s="76"/>
      <c r="H57" s="76"/>
      <c r="I57" s="76"/>
    </row>
    <row r="58" spans="1:9" ht="23.25" x14ac:dyDescent="0.5">
      <c r="A58" s="77">
        <v>54</v>
      </c>
      <c r="B58" s="78"/>
      <c r="C58" s="82"/>
      <c r="D58" s="83"/>
      <c r="E58" s="84"/>
      <c r="F58" s="75"/>
      <c r="G58" s="76"/>
      <c r="H58" s="76"/>
      <c r="I58" s="76"/>
    </row>
    <row r="59" spans="1:9" ht="23.25" x14ac:dyDescent="0.5">
      <c r="A59" s="77">
        <v>55</v>
      </c>
      <c r="B59" s="78"/>
      <c r="C59" s="82"/>
      <c r="D59" s="83"/>
      <c r="E59" s="84"/>
      <c r="F59" s="75"/>
      <c r="G59" s="76"/>
      <c r="H59" s="76"/>
      <c r="I59" s="76"/>
    </row>
    <row r="60" spans="1:9" ht="23.25" x14ac:dyDescent="0.5">
      <c r="A60" s="77">
        <v>56</v>
      </c>
      <c r="B60" s="78"/>
      <c r="C60" s="82"/>
      <c r="D60" s="83"/>
      <c r="E60" s="84"/>
      <c r="F60" s="75"/>
      <c r="G60" s="76"/>
      <c r="H60" s="76"/>
      <c r="I60" s="76"/>
    </row>
    <row r="61" spans="1:9" ht="23.25" x14ac:dyDescent="0.5">
      <c r="A61" s="77">
        <v>57</v>
      </c>
      <c r="B61" s="78"/>
      <c r="C61" s="82"/>
      <c r="D61" s="83"/>
      <c r="E61" s="84"/>
      <c r="F61" s="75"/>
      <c r="G61" s="76"/>
      <c r="H61" s="76"/>
      <c r="I61" s="76"/>
    </row>
    <row r="62" spans="1:9" ht="23.25" x14ac:dyDescent="0.5">
      <c r="A62" s="77">
        <v>58</v>
      </c>
      <c r="B62" s="78"/>
      <c r="C62" s="82"/>
      <c r="D62" s="83"/>
      <c r="E62" s="84"/>
      <c r="F62" s="75"/>
      <c r="G62" s="76"/>
      <c r="H62" s="76"/>
      <c r="I62" s="76"/>
    </row>
    <row r="63" spans="1:9" ht="23.25" x14ac:dyDescent="0.5">
      <c r="A63" s="77">
        <v>59</v>
      </c>
      <c r="B63" s="78"/>
      <c r="C63" s="82"/>
      <c r="D63" s="83"/>
      <c r="E63" s="84"/>
      <c r="F63" s="75"/>
      <c r="G63" s="76"/>
      <c r="H63" s="76"/>
      <c r="I63" s="76"/>
    </row>
    <row r="64" spans="1:9" ht="23.25" x14ac:dyDescent="0.5">
      <c r="A64" s="77">
        <v>60</v>
      </c>
      <c r="B64" s="78"/>
      <c r="C64" s="82"/>
      <c r="D64" s="83"/>
      <c r="E64" s="84"/>
      <c r="F64" s="75"/>
      <c r="G64" s="76"/>
      <c r="H64" s="76"/>
      <c r="I64" s="76"/>
    </row>
    <row r="65" spans="1:9" ht="23.25" x14ac:dyDescent="0.5">
      <c r="A65" s="77">
        <v>61</v>
      </c>
      <c r="B65" s="78"/>
      <c r="C65" s="82"/>
      <c r="D65" s="83"/>
      <c r="E65" s="84"/>
      <c r="F65" s="75"/>
      <c r="G65" s="76"/>
      <c r="H65" s="76"/>
      <c r="I65" s="76"/>
    </row>
    <row r="66" spans="1:9" ht="23.25" x14ac:dyDescent="0.5">
      <c r="A66" s="77">
        <v>62</v>
      </c>
      <c r="B66" s="78"/>
      <c r="C66" s="82"/>
      <c r="D66" s="83"/>
      <c r="E66" s="84"/>
      <c r="F66" s="75"/>
      <c r="G66" s="76"/>
      <c r="H66" s="76"/>
      <c r="I66" s="76"/>
    </row>
    <row r="67" spans="1:9" ht="23.25" x14ac:dyDescent="0.5">
      <c r="A67" s="77">
        <v>63</v>
      </c>
      <c r="B67" s="78"/>
      <c r="C67" s="82"/>
      <c r="D67" s="83"/>
      <c r="E67" s="84"/>
      <c r="F67" s="75"/>
      <c r="G67" s="76"/>
      <c r="H67" s="76"/>
      <c r="I67" s="76"/>
    </row>
    <row r="68" spans="1:9" ht="23.25" x14ac:dyDescent="0.5">
      <c r="A68" s="77">
        <v>64</v>
      </c>
      <c r="B68" s="78"/>
      <c r="C68" s="82"/>
      <c r="D68" s="83"/>
      <c r="E68" s="84"/>
      <c r="F68" s="75"/>
      <c r="G68" s="76"/>
      <c r="H68" s="76"/>
      <c r="I68" s="76"/>
    </row>
    <row r="69" spans="1:9" ht="23.25" x14ac:dyDescent="0.5">
      <c r="A69" s="77">
        <v>65</v>
      </c>
      <c r="B69" s="78"/>
      <c r="C69" s="82"/>
      <c r="D69" s="83"/>
      <c r="E69" s="84"/>
      <c r="F69" s="75"/>
      <c r="G69" s="76"/>
      <c r="H69" s="76"/>
      <c r="I69" s="76"/>
    </row>
    <row r="70" spans="1:9" ht="23.25" x14ac:dyDescent="0.5">
      <c r="A70" s="77">
        <v>66</v>
      </c>
      <c r="B70" s="78"/>
      <c r="C70" s="82"/>
      <c r="D70" s="83"/>
      <c r="E70" s="84"/>
      <c r="F70" s="75"/>
      <c r="G70" s="76"/>
      <c r="H70" s="76"/>
      <c r="I70" s="76"/>
    </row>
    <row r="71" spans="1:9" ht="23.25" x14ac:dyDescent="0.5">
      <c r="A71" s="77">
        <v>67</v>
      </c>
      <c r="B71" s="78"/>
      <c r="C71" s="82"/>
      <c r="D71" s="83"/>
      <c r="E71" s="84"/>
      <c r="F71" s="75"/>
      <c r="G71" s="76"/>
      <c r="H71" s="76"/>
      <c r="I71" s="76"/>
    </row>
    <row r="72" spans="1:9" ht="23.25" x14ac:dyDescent="0.5">
      <c r="A72" s="77">
        <v>68</v>
      </c>
      <c r="B72" s="78"/>
      <c r="C72" s="82"/>
      <c r="D72" s="83"/>
      <c r="E72" s="84"/>
      <c r="F72" s="75"/>
      <c r="G72" s="76"/>
      <c r="H72" s="76"/>
      <c r="I72" s="76"/>
    </row>
    <row r="73" spans="1:9" ht="23.25" x14ac:dyDescent="0.5">
      <c r="A73" s="77">
        <v>69</v>
      </c>
      <c r="B73" s="78"/>
      <c r="C73" s="82"/>
      <c r="D73" s="83"/>
      <c r="E73" s="84"/>
      <c r="F73" s="75"/>
      <c r="G73" s="76"/>
      <c r="H73" s="76"/>
      <c r="I73" s="76"/>
    </row>
    <row r="74" spans="1:9" ht="23.25" x14ac:dyDescent="0.5">
      <c r="A74" s="77">
        <v>70</v>
      </c>
      <c r="B74" s="78"/>
      <c r="C74" s="82"/>
      <c r="D74" s="83"/>
      <c r="E74" s="84"/>
      <c r="F74" s="75"/>
      <c r="G74" s="76"/>
      <c r="H74" s="76"/>
      <c r="I74" s="76"/>
    </row>
    <row r="75" spans="1:9" ht="23.25" x14ac:dyDescent="0.5">
      <c r="A75" s="77">
        <v>71</v>
      </c>
      <c r="B75" s="78"/>
      <c r="C75" s="82"/>
      <c r="D75" s="83"/>
      <c r="E75" s="84"/>
      <c r="F75" s="75"/>
      <c r="G75" s="76"/>
      <c r="H75" s="76"/>
      <c r="I75" s="76"/>
    </row>
    <row r="76" spans="1:9" ht="23.25" x14ac:dyDescent="0.5">
      <c r="A76" s="77">
        <v>72</v>
      </c>
      <c r="B76" s="78"/>
      <c r="C76" s="82"/>
      <c r="D76" s="83"/>
      <c r="E76" s="84"/>
      <c r="F76" s="75"/>
      <c r="G76" s="76"/>
      <c r="H76" s="76"/>
      <c r="I76" s="76"/>
    </row>
    <row r="77" spans="1:9" ht="23.25" x14ac:dyDescent="0.5">
      <c r="A77" s="77">
        <v>73</v>
      </c>
      <c r="B77" s="78"/>
      <c r="C77" s="82"/>
      <c r="D77" s="83"/>
      <c r="E77" s="84"/>
      <c r="F77" s="75"/>
      <c r="G77" s="76"/>
      <c r="H77" s="76"/>
      <c r="I77" s="76"/>
    </row>
    <row r="78" spans="1:9" ht="23.25" x14ac:dyDescent="0.5">
      <c r="A78" s="77">
        <v>74</v>
      </c>
      <c r="B78" s="78"/>
      <c r="C78" s="82"/>
      <c r="D78" s="83"/>
      <c r="E78" s="84"/>
      <c r="F78" s="75"/>
      <c r="G78" s="76"/>
      <c r="H78" s="76"/>
      <c r="I78" s="76"/>
    </row>
    <row r="79" spans="1:9" ht="23.25" x14ac:dyDescent="0.5">
      <c r="A79" s="77">
        <v>75</v>
      </c>
      <c r="B79" s="78"/>
      <c r="C79" s="82"/>
      <c r="D79" s="83"/>
      <c r="E79" s="84"/>
      <c r="F79" s="75"/>
      <c r="G79" s="76"/>
      <c r="H79" s="76"/>
      <c r="I79" s="76"/>
    </row>
    <row r="80" spans="1:9" ht="23.25" x14ac:dyDescent="0.5">
      <c r="A80" s="77">
        <v>76</v>
      </c>
      <c r="B80" s="78"/>
      <c r="C80" s="82"/>
      <c r="D80" s="83"/>
      <c r="E80" s="84"/>
      <c r="F80" s="75"/>
      <c r="G80" s="76"/>
      <c r="H80" s="76"/>
      <c r="I80" s="76"/>
    </row>
    <row r="81" spans="1:9" ht="23.25" x14ac:dyDescent="0.5">
      <c r="A81" s="77">
        <v>77</v>
      </c>
      <c r="B81" s="78"/>
      <c r="C81" s="82"/>
      <c r="D81" s="83"/>
      <c r="E81" s="84"/>
      <c r="F81" s="75"/>
      <c r="G81" s="76"/>
      <c r="H81" s="76"/>
      <c r="I81" s="76"/>
    </row>
    <row r="82" spans="1:9" ht="23.25" x14ac:dyDescent="0.5">
      <c r="A82" s="77">
        <v>78</v>
      </c>
      <c r="B82" s="78"/>
      <c r="C82" s="82"/>
      <c r="D82" s="83"/>
      <c r="E82" s="84"/>
      <c r="F82" s="75"/>
      <c r="G82" s="76"/>
      <c r="H82" s="76"/>
      <c r="I82" s="76"/>
    </row>
    <row r="83" spans="1:9" ht="23.25" x14ac:dyDescent="0.5">
      <c r="A83" s="77">
        <v>79</v>
      </c>
      <c r="B83" s="78"/>
      <c r="C83" s="82"/>
      <c r="D83" s="83"/>
      <c r="E83" s="84"/>
      <c r="F83" s="75"/>
      <c r="G83" s="76"/>
      <c r="H83" s="76"/>
      <c r="I83" s="76"/>
    </row>
    <row r="84" spans="1:9" ht="23.25" x14ac:dyDescent="0.5">
      <c r="A84" s="77">
        <v>80</v>
      </c>
      <c r="B84" s="78"/>
      <c r="C84" s="82"/>
      <c r="D84" s="83"/>
      <c r="E84" s="84"/>
      <c r="F84" s="75"/>
      <c r="G84" s="76"/>
      <c r="H84" s="76"/>
      <c r="I84" s="76"/>
    </row>
    <row r="85" spans="1:9" ht="23.25" x14ac:dyDescent="0.5">
      <c r="A85" s="77">
        <v>81</v>
      </c>
      <c r="B85" s="78"/>
      <c r="C85" s="82"/>
      <c r="D85" s="83"/>
      <c r="E85" s="84"/>
      <c r="F85" s="75"/>
      <c r="G85" s="76"/>
      <c r="H85" s="76"/>
      <c r="I85" s="76"/>
    </row>
    <row r="86" spans="1:9" ht="23.25" x14ac:dyDescent="0.5">
      <c r="A86" s="77">
        <v>82</v>
      </c>
      <c r="B86" s="78"/>
      <c r="C86" s="82"/>
      <c r="D86" s="83"/>
      <c r="E86" s="84"/>
      <c r="F86" s="75"/>
      <c r="G86" s="76"/>
      <c r="H86" s="76"/>
      <c r="I86" s="76"/>
    </row>
    <row r="87" spans="1:9" ht="23.25" x14ac:dyDescent="0.5">
      <c r="A87" s="77">
        <v>83</v>
      </c>
      <c r="B87" s="78"/>
      <c r="C87" s="82"/>
      <c r="D87" s="83"/>
      <c r="E87" s="84"/>
      <c r="F87" s="75"/>
      <c r="G87" s="76"/>
      <c r="H87" s="76"/>
      <c r="I87" s="76"/>
    </row>
    <row r="88" spans="1:9" ht="23.25" x14ac:dyDescent="0.5">
      <c r="A88" s="77">
        <v>84</v>
      </c>
      <c r="B88" s="78"/>
      <c r="C88" s="82"/>
      <c r="D88" s="83"/>
      <c r="E88" s="84"/>
      <c r="F88" s="75"/>
      <c r="G88" s="76"/>
      <c r="H88" s="76"/>
      <c r="I88" s="76"/>
    </row>
    <row r="89" spans="1:9" ht="23.25" x14ac:dyDescent="0.5">
      <c r="A89" s="77">
        <v>85</v>
      </c>
      <c r="B89" s="78"/>
      <c r="C89" s="82"/>
      <c r="D89" s="83"/>
      <c r="E89" s="84"/>
      <c r="F89" s="75"/>
      <c r="G89" s="76"/>
      <c r="H89" s="76"/>
      <c r="I89" s="76"/>
    </row>
    <row r="90" spans="1:9" ht="23.25" x14ac:dyDescent="0.5">
      <c r="A90" s="77">
        <v>86</v>
      </c>
      <c r="B90" s="78"/>
      <c r="C90" s="82"/>
      <c r="D90" s="83"/>
      <c r="E90" s="84"/>
      <c r="F90" s="75"/>
      <c r="G90" s="76"/>
      <c r="H90" s="76"/>
      <c r="I90" s="76"/>
    </row>
    <row r="91" spans="1:9" ht="23.25" x14ac:dyDescent="0.5">
      <c r="A91" s="77">
        <v>87</v>
      </c>
      <c r="B91" s="78"/>
      <c r="C91" s="82"/>
      <c r="D91" s="83"/>
      <c r="E91" s="84"/>
      <c r="F91" s="75"/>
      <c r="G91" s="76"/>
      <c r="H91" s="76"/>
      <c r="I91" s="76"/>
    </row>
    <row r="92" spans="1:9" ht="23.25" x14ac:dyDescent="0.5">
      <c r="A92" s="77">
        <v>88</v>
      </c>
      <c r="B92" s="78"/>
      <c r="C92" s="82"/>
      <c r="D92" s="83"/>
      <c r="E92" s="84"/>
      <c r="F92" s="75"/>
      <c r="G92" s="76"/>
      <c r="H92" s="76"/>
      <c r="I92" s="76"/>
    </row>
    <row r="93" spans="1:9" ht="23.25" x14ac:dyDescent="0.5">
      <c r="A93" s="77">
        <v>89</v>
      </c>
      <c r="B93" s="78"/>
      <c r="C93" s="82"/>
      <c r="D93" s="83"/>
      <c r="E93" s="84"/>
      <c r="F93" s="75"/>
      <c r="G93" s="76"/>
      <c r="H93" s="76"/>
      <c r="I93" s="76"/>
    </row>
    <row r="94" spans="1:9" ht="23.25" x14ac:dyDescent="0.5">
      <c r="A94" s="77">
        <v>90</v>
      </c>
      <c r="B94" s="78"/>
      <c r="C94" s="82"/>
      <c r="D94" s="83"/>
      <c r="E94" s="84"/>
      <c r="F94" s="75"/>
      <c r="G94" s="76"/>
      <c r="H94" s="76"/>
      <c r="I94" s="76"/>
    </row>
    <row r="95" spans="1:9" ht="23.25" x14ac:dyDescent="0.5">
      <c r="A95" s="77">
        <v>91</v>
      </c>
      <c r="B95" s="78"/>
      <c r="C95" s="82"/>
      <c r="D95" s="83"/>
      <c r="E95" s="84"/>
      <c r="F95" s="75"/>
      <c r="G95" s="76"/>
      <c r="H95" s="76"/>
      <c r="I95" s="76"/>
    </row>
    <row r="96" spans="1:9" ht="23.25" x14ac:dyDescent="0.5">
      <c r="A96" s="77">
        <v>92</v>
      </c>
      <c r="B96" s="78"/>
      <c r="C96" s="82"/>
      <c r="D96" s="83"/>
      <c r="E96" s="84"/>
      <c r="F96" s="75"/>
      <c r="G96" s="76"/>
      <c r="H96" s="76"/>
      <c r="I96" s="76"/>
    </row>
    <row r="97" spans="1:9" ht="23.25" x14ac:dyDescent="0.5">
      <c r="A97" s="77">
        <v>93</v>
      </c>
      <c r="B97" s="78"/>
      <c r="C97" s="82"/>
      <c r="D97" s="83"/>
      <c r="E97" s="84"/>
      <c r="F97" s="75"/>
      <c r="G97" s="76"/>
      <c r="H97" s="76"/>
      <c r="I97" s="76"/>
    </row>
    <row r="98" spans="1:9" ht="23.25" x14ac:dyDescent="0.5">
      <c r="A98" s="77">
        <v>94</v>
      </c>
      <c r="B98" s="78"/>
      <c r="C98" s="82"/>
      <c r="D98" s="83"/>
      <c r="E98" s="84"/>
      <c r="F98" s="75"/>
      <c r="G98" s="76"/>
      <c r="H98" s="76"/>
      <c r="I98" s="76"/>
    </row>
    <row r="99" spans="1:9" ht="23.25" x14ac:dyDescent="0.5">
      <c r="A99" s="77">
        <v>95</v>
      </c>
      <c r="B99" s="78"/>
      <c r="C99" s="82"/>
      <c r="D99" s="83"/>
      <c r="E99" s="84"/>
      <c r="F99" s="75"/>
      <c r="G99" s="76"/>
      <c r="H99" s="76"/>
      <c r="I99" s="76"/>
    </row>
    <row r="100" spans="1:9" ht="23.25" x14ac:dyDescent="0.5">
      <c r="A100" s="77">
        <v>96</v>
      </c>
      <c r="B100" s="78"/>
      <c r="C100" s="82"/>
      <c r="D100" s="83"/>
      <c r="E100" s="84"/>
      <c r="F100" s="75"/>
      <c r="G100" s="76"/>
      <c r="H100" s="76"/>
      <c r="I100" s="76"/>
    </row>
    <row r="101" spans="1:9" ht="23.25" x14ac:dyDescent="0.5">
      <c r="A101" s="77">
        <v>97</v>
      </c>
      <c r="B101" s="78"/>
      <c r="C101" s="82"/>
      <c r="D101" s="83"/>
      <c r="E101" s="84"/>
      <c r="F101" s="75"/>
      <c r="G101" s="76"/>
      <c r="H101" s="76"/>
      <c r="I101" s="76"/>
    </row>
    <row r="102" spans="1:9" ht="23.25" x14ac:dyDescent="0.5">
      <c r="A102" s="77">
        <v>98</v>
      </c>
      <c r="B102" s="78"/>
      <c r="C102" s="82"/>
      <c r="D102" s="83"/>
      <c r="E102" s="84"/>
      <c r="F102" s="75"/>
      <c r="G102" s="76"/>
      <c r="H102" s="76"/>
      <c r="I102" s="76"/>
    </row>
    <row r="103" spans="1:9" ht="23.25" x14ac:dyDescent="0.5">
      <c r="A103" s="77">
        <v>99</v>
      </c>
      <c r="B103" s="78"/>
      <c r="C103" s="82"/>
      <c r="D103" s="83"/>
      <c r="E103" s="84"/>
      <c r="F103" s="75"/>
      <c r="G103" s="76"/>
      <c r="H103" s="76"/>
      <c r="I103" s="76"/>
    </row>
    <row r="104" spans="1:9" ht="23.25" x14ac:dyDescent="0.5">
      <c r="A104" s="77">
        <v>100</v>
      </c>
      <c r="B104" s="78"/>
      <c r="C104" s="82"/>
      <c r="D104" s="83"/>
      <c r="E104" s="84"/>
      <c r="F104" s="75"/>
      <c r="G104" s="76"/>
      <c r="H104" s="76"/>
      <c r="I104" s="76"/>
    </row>
    <row r="105" spans="1:9" ht="23.25" x14ac:dyDescent="0.5">
      <c r="A105" s="77">
        <v>101</v>
      </c>
      <c r="B105" s="78"/>
      <c r="C105" s="82"/>
      <c r="D105" s="83"/>
      <c r="E105" s="84"/>
      <c r="F105" s="75"/>
      <c r="G105" s="76"/>
      <c r="H105" s="76"/>
      <c r="I105" s="76"/>
    </row>
    <row r="106" spans="1:9" ht="23.25" x14ac:dyDescent="0.5">
      <c r="A106" s="77">
        <v>102</v>
      </c>
      <c r="B106" s="78"/>
      <c r="C106" s="82"/>
      <c r="D106" s="83"/>
      <c r="E106" s="84"/>
      <c r="F106" s="75"/>
      <c r="G106" s="76"/>
      <c r="H106" s="76"/>
      <c r="I106" s="76"/>
    </row>
    <row r="107" spans="1:9" ht="23.25" x14ac:dyDescent="0.5">
      <c r="A107" s="77">
        <v>103</v>
      </c>
      <c r="B107" s="78"/>
      <c r="C107" s="82"/>
      <c r="D107" s="83"/>
      <c r="E107" s="84"/>
      <c r="F107" s="75"/>
      <c r="G107" s="76"/>
      <c r="H107" s="76"/>
      <c r="I107" s="76"/>
    </row>
    <row r="108" spans="1:9" ht="23.25" x14ac:dyDescent="0.5">
      <c r="A108" s="77">
        <v>104</v>
      </c>
      <c r="B108" s="78"/>
      <c r="C108" s="82"/>
      <c r="D108" s="83"/>
      <c r="E108" s="84"/>
      <c r="F108" s="75"/>
      <c r="G108" s="76"/>
      <c r="H108" s="76"/>
      <c r="I108" s="76"/>
    </row>
    <row r="109" spans="1:9" ht="23.25" x14ac:dyDescent="0.5">
      <c r="A109" s="77">
        <v>105</v>
      </c>
      <c r="B109" s="78"/>
      <c r="C109" s="82"/>
      <c r="D109" s="83"/>
      <c r="E109" s="84"/>
      <c r="F109" s="75"/>
      <c r="G109" s="76"/>
      <c r="H109" s="76"/>
      <c r="I109" s="76"/>
    </row>
    <row r="110" spans="1:9" ht="23.25" x14ac:dyDescent="0.5">
      <c r="A110" s="77">
        <v>106</v>
      </c>
      <c r="B110" s="78"/>
      <c r="C110" s="82"/>
      <c r="D110" s="83"/>
      <c r="E110" s="84"/>
      <c r="F110" s="75"/>
      <c r="G110" s="76"/>
      <c r="H110" s="76"/>
      <c r="I110" s="76"/>
    </row>
    <row r="111" spans="1:9" ht="23.25" x14ac:dyDescent="0.5">
      <c r="A111" s="77">
        <v>107</v>
      </c>
      <c r="B111" s="78"/>
      <c r="C111" s="82"/>
      <c r="D111" s="83"/>
      <c r="E111" s="84"/>
      <c r="F111" s="75"/>
      <c r="G111" s="76"/>
      <c r="H111" s="76"/>
      <c r="I111" s="76"/>
    </row>
    <row r="112" spans="1:9" ht="23.25" x14ac:dyDescent="0.5">
      <c r="A112" s="77">
        <v>108</v>
      </c>
      <c r="B112" s="78"/>
      <c r="C112" s="82"/>
      <c r="D112" s="83"/>
      <c r="E112" s="84"/>
      <c r="F112" s="75"/>
      <c r="G112" s="76"/>
      <c r="H112" s="76"/>
      <c r="I112" s="76"/>
    </row>
    <row r="113" spans="1:9" ht="23.25" x14ac:dyDescent="0.5">
      <c r="A113" s="77">
        <v>109</v>
      </c>
      <c r="B113" s="78"/>
      <c r="C113" s="82"/>
      <c r="D113" s="83"/>
      <c r="E113" s="84"/>
      <c r="F113" s="75"/>
      <c r="G113" s="76"/>
      <c r="H113" s="76"/>
      <c r="I113" s="76"/>
    </row>
    <row r="114" spans="1:9" ht="23.25" x14ac:dyDescent="0.5">
      <c r="A114" s="77">
        <v>110</v>
      </c>
      <c r="B114" s="78"/>
      <c r="C114" s="82"/>
      <c r="D114" s="83"/>
      <c r="E114" s="84"/>
      <c r="F114" s="75"/>
      <c r="G114" s="76"/>
      <c r="H114" s="76"/>
      <c r="I114" s="76"/>
    </row>
    <row r="115" spans="1:9" ht="23.25" x14ac:dyDescent="0.5">
      <c r="A115" s="77">
        <v>111</v>
      </c>
      <c r="B115" s="78"/>
      <c r="C115" s="82"/>
      <c r="D115" s="83"/>
      <c r="E115" s="84"/>
      <c r="F115" s="75"/>
      <c r="G115" s="76"/>
      <c r="H115" s="76"/>
      <c r="I115" s="76"/>
    </row>
    <row r="116" spans="1:9" ht="23.25" x14ac:dyDescent="0.5">
      <c r="A116" s="77">
        <v>112</v>
      </c>
      <c r="B116" s="78"/>
      <c r="C116" s="82"/>
      <c r="D116" s="83"/>
      <c r="E116" s="84"/>
      <c r="F116" s="75"/>
      <c r="G116" s="76"/>
      <c r="H116" s="76"/>
      <c r="I116" s="76"/>
    </row>
    <row r="117" spans="1:9" ht="23.25" x14ac:dyDescent="0.5">
      <c r="A117" s="77">
        <v>113</v>
      </c>
      <c r="B117" s="78"/>
      <c r="C117" s="82"/>
      <c r="D117" s="83"/>
      <c r="E117" s="84"/>
      <c r="F117" s="75"/>
      <c r="G117" s="76"/>
      <c r="H117" s="76"/>
      <c r="I117" s="76"/>
    </row>
    <row r="118" spans="1:9" ht="23.25" x14ac:dyDescent="0.5">
      <c r="A118" s="77">
        <v>114</v>
      </c>
      <c r="B118" s="78"/>
      <c r="C118" s="82"/>
      <c r="D118" s="83"/>
      <c r="E118" s="84"/>
      <c r="F118" s="75"/>
      <c r="G118" s="76"/>
      <c r="H118" s="76"/>
      <c r="I118" s="76"/>
    </row>
    <row r="119" spans="1:9" ht="23.25" x14ac:dyDescent="0.5">
      <c r="A119" s="77">
        <v>115</v>
      </c>
      <c r="B119" s="78"/>
      <c r="C119" s="82"/>
      <c r="D119" s="83"/>
      <c r="E119" s="84"/>
      <c r="F119" s="75"/>
      <c r="G119" s="76"/>
      <c r="H119" s="76"/>
      <c r="I119" s="76"/>
    </row>
    <row r="120" spans="1:9" ht="23.25" x14ac:dyDescent="0.5">
      <c r="A120" s="77">
        <v>116</v>
      </c>
      <c r="B120" s="78"/>
      <c r="C120" s="82"/>
      <c r="D120" s="83"/>
      <c r="E120" s="84"/>
      <c r="F120" s="75"/>
      <c r="G120" s="76"/>
      <c r="H120" s="76"/>
      <c r="I120" s="76"/>
    </row>
    <row r="121" spans="1:9" ht="23.25" x14ac:dyDescent="0.5">
      <c r="A121" s="77">
        <v>117</v>
      </c>
      <c r="B121" s="78"/>
      <c r="C121" s="82"/>
      <c r="D121" s="83"/>
      <c r="E121" s="84"/>
      <c r="F121" s="75"/>
      <c r="G121" s="76"/>
      <c r="H121" s="76"/>
      <c r="I121" s="76"/>
    </row>
    <row r="122" spans="1:9" ht="23.25" x14ac:dyDescent="0.5">
      <c r="A122" s="77">
        <v>118</v>
      </c>
      <c r="B122" s="78"/>
      <c r="C122" s="82"/>
      <c r="D122" s="83"/>
      <c r="E122" s="84"/>
      <c r="F122" s="75"/>
      <c r="G122" s="76"/>
      <c r="H122" s="76"/>
      <c r="I122" s="76"/>
    </row>
    <row r="123" spans="1:9" ht="23.25" x14ac:dyDescent="0.5">
      <c r="A123" s="77">
        <v>119</v>
      </c>
      <c r="B123" s="78"/>
      <c r="C123" s="82"/>
      <c r="D123" s="83"/>
      <c r="E123" s="84"/>
      <c r="F123" s="75"/>
      <c r="G123" s="76"/>
      <c r="H123" s="76"/>
      <c r="I123" s="76"/>
    </row>
    <row r="124" spans="1:9" ht="23.25" x14ac:dyDescent="0.5">
      <c r="A124" s="77">
        <v>120</v>
      </c>
      <c r="B124" s="78"/>
      <c r="C124" s="82"/>
      <c r="D124" s="83"/>
      <c r="E124" s="84"/>
      <c r="F124" s="75"/>
      <c r="G124" s="76"/>
      <c r="H124" s="76"/>
      <c r="I124" s="76"/>
    </row>
    <row r="125" spans="1:9" ht="23.25" x14ac:dyDescent="0.5">
      <c r="A125" s="77">
        <v>121</v>
      </c>
      <c r="B125" s="78"/>
      <c r="C125" s="82"/>
      <c r="D125" s="83"/>
      <c r="E125" s="84"/>
      <c r="F125" s="75"/>
      <c r="G125" s="76"/>
      <c r="H125" s="76"/>
      <c r="I125" s="76"/>
    </row>
    <row r="126" spans="1:9" ht="23.25" x14ac:dyDescent="0.5">
      <c r="A126" s="77">
        <v>122</v>
      </c>
      <c r="B126" s="78"/>
      <c r="C126" s="82"/>
      <c r="D126" s="83"/>
      <c r="E126" s="84"/>
      <c r="F126" s="75"/>
      <c r="G126" s="76"/>
      <c r="H126" s="76"/>
      <c r="I126" s="76"/>
    </row>
    <row r="127" spans="1:9" ht="23.25" x14ac:dyDescent="0.5">
      <c r="A127" s="77">
        <v>123</v>
      </c>
      <c r="B127" s="78"/>
      <c r="C127" s="82"/>
      <c r="D127" s="83"/>
      <c r="E127" s="84"/>
      <c r="F127" s="75"/>
      <c r="G127" s="76"/>
      <c r="H127" s="76"/>
      <c r="I127" s="76"/>
    </row>
    <row r="128" spans="1:9" ht="23.25" x14ac:dyDescent="0.5">
      <c r="A128" s="77">
        <v>124</v>
      </c>
      <c r="B128" s="78"/>
      <c r="C128" s="82"/>
      <c r="D128" s="83"/>
      <c r="E128" s="84"/>
      <c r="F128" s="75"/>
      <c r="G128" s="76"/>
      <c r="H128" s="76"/>
      <c r="I128" s="76"/>
    </row>
    <row r="129" spans="1:9" ht="23.25" x14ac:dyDescent="0.5">
      <c r="A129" s="77">
        <v>125</v>
      </c>
      <c r="B129" s="78"/>
      <c r="C129" s="82"/>
      <c r="D129" s="83"/>
      <c r="E129" s="84"/>
      <c r="F129" s="75"/>
      <c r="G129" s="76"/>
      <c r="H129" s="76"/>
      <c r="I129" s="76"/>
    </row>
    <row r="130" spans="1:9" ht="23.25" x14ac:dyDescent="0.5">
      <c r="A130" s="77">
        <v>126</v>
      </c>
      <c r="B130" s="78"/>
      <c r="C130" s="82"/>
      <c r="D130" s="83"/>
      <c r="E130" s="84"/>
      <c r="F130" s="75"/>
      <c r="G130" s="76"/>
      <c r="H130" s="76"/>
      <c r="I130" s="76"/>
    </row>
    <row r="131" spans="1:9" ht="23.25" x14ac:dyDescent="0.5">
      <c r="A131" s="77">
        <v>127</v>
      </c>
      <c r="B131" s="78"/>
      <c r="C131" s="82"/>
      <c r="D131" s="83"/>
      <c r="E131" s="84"/>
      <c r="F131" s="75"/>
      <c r="G131" s="76"/>
      <c r="H131" s="76"/>
      <c r="I131" s="76"/>
    </row>
    <row r="132" spans="1:9" ht="23.25" x14ac:dyDescent="0.5">
      <c r="A132" s="77">
        <v>128</v>
      </c>
      <c r="B132" s="78"/>
      <c r="C132" s="82"/>
      <c r="D132" s="83"/>
      <c r="E132" s="84"/>
      <c r="F132" s="75"/>
      <c r="G132" s="76"/>
      <c r="H132" s="76"/>
      <c r="I132" s="76"/>
    </row>
    <row r="133" spans="1:9" ht="23.25" x14ac:dyDescent="0.5">
      <c r="A133" s="77">
        <v>129</v>
      </c>
      <c r="B133" s="78"/>
      <c r="C133" s="82"/>
      <c r="D133" s="83"/>
      <c r="E133" s="84"/>
      <c r="F133" s="75"/>
      <c r="G133" s="76"/>
      <c r="H133" s="76"/>
      <c r="I133" s="76"/>
    </row>
    <row r="134" spans="1:9" ht="23.25" x14ac:dyDescent="0.5">
      <c r="A134" s="77">
        <v>130</v>
      </c>
      <c r="B134" s="78"/>
      <c r="C134" s="82"/>
      <c r="D134" s="83"/>
      <c r="E134" s="84"/>
      <c r="F134" s="75"/>
      <c r="G134" s="76"/>
      <c r="H134" s="76"/>
      <c r="I134" s="76"/>
    </row>
    <row r="135" spans="1:9" ht="23.25" x14ac:dyDescent="0.5">
      <c r="A135" s="77">
        <v>131</v>
      </c>
      <c r="B135" s="78"/>
      <c r="C135" s="82"/>
      <c r="D135" s="83"/>
      <c r="E135" s="84"/>
      <c r="F135" s="75"/>
      <c r="G135" s="76"/>
      <c r="H135" s="76"/>
      <c r="I135" s="76"/>
    </row>
    <row r="136" spans="1:9" ht="23.25" x14ac:dyDescent="0.5">
      <c r="A136" s="77">
        <v>132</v>
      </c>
      <c r="B136" s="78"/>
      <c r="C136" s="82"/>
      <c r="D136" s="83"/>
      <c r="E136" s="84"/>
      <c r="F136" s="75"/>
      <c r="G136" s="76"/>
      <c r="H136" s="76"/>
      <c r="I136" s="76"/>
    </row>
    <row r="137" spans="1:9" ht="23.25" x14ac:dyDescent="0.5">
      <c r="A137" s="77">
        <v>133</v>
      </c>
      <c r="B137" s="78"/>
      <c r="C137" s="82"/>
      <c r="D137" s="83"/>
      <c r="E137" s="84"/>
      <c r="F137" s="75"/>
      <c r="G137" s="76"/>
      <c r="H137" s="76"/>
      <c r="I137" s="76"/>
    </row>
    <row r="138" spans="1:9" ht="23.25" x14ac:dyDescent="0.5">
      <c r="A138" s="77">
        <v>134</v>
      </c>
      <c r="B138" s="78"/>
      <c r="C138" s="82"/>
      <c r="D138" s="83"/>
      <c r="E138" s="84"/>
      <c r="F138" s="75"/>
      <c r="G138" s="76"/>
      <c r="H138" s="76"/>
      <c r="I138" s="76"/>
    </row>
    <row r="139" spans="1:9" ht="23.25" x14ac:dyDescent="0.5">
      <c r="A139" s="77">
        <v>135</v>
      </c>
      <c r="B139" s="78"/>
      <c r="C139" s="82"/>
      <c r="D139" s="83"/>
      <c r="E139" s="84"/>
      <c r="F139" s="75"/>
      <c r="G139" s="76"/>
      <c r="H139" s="76"/>
      <c r="I139" s="76"/>
    </row>
    <row r="140" spans="1:9" ht="23.25" x14ac:dyDescent="0.5">
      <c r="A140" s="77">
        <v>136</v>
      </c>
      <c r="B140" s="78"/>
      <c r="C140" s="82"/>
      <c r="D140" s="83"/>
      <c r="E140" s="84"/>
      <c r="F140" s="75"/>
      <c r="G140" s="76"/>
      <c r="H140" s="76"/>
      <c r="I140" s="76"/>
    </row>
    <row r="141" spans="1:9" ht="23.25" x14ac:dyDescent="0.5">
      <c r="A141" s="77">
        <v>137</v>
      </c>
      <c r="B141" s="78"/>
      <c r="C141" s="82"/>
      <c r="D141" s="83"/>
      <c r="E141" s="84"/>
      <c r="F141" s="75"/>
      <c r="G141" s="76"/>
      <c r="H141" s="76"/>
      <c r="I141" s="76"/>
    </row>
    <row r="142" spans="1:9" ht="23.25" x14ac:dyDescent="0.5">
      <c r="A142" s="77">
        <v>138</v>
      </c>
      <c r="B142" s="78"/>
      <c r="C142" s="82"/>
      <c r="D142" s="83"/>
      <c r="E142" s="84"/>
      <c r="F142" s="75"/>
      <c r="G142" s="76"/>
      <c r="H142" s="76"/>
      <c r="I142" s="76"/>
    </row>
    <row r="143" spans="1:9" ht="23.25" x14ac:dyDescent="0.5">
      <c r="A143" s="77">
        <v>139</v>
      </c>
      <c r="B143" s="78"/>
      <c r="C143" s="82"/>
      <c r="D143" s="83"/>
      <c r="E143" s="84"/>
      <c r="F143" s="75"/>
      <c r="G143" s="76"/>
      <c r="H143" s="76"/>
      <c r="I143" s="76"/>
    </row>
    <row r="144" spans="1:9" ht="23.25" x14ac:dyDescent="0.5">
      <c r="A144" s="77">
        <v>140</v>
      </c>
      <c r="B144" s="78"/>
      <c r="C144" s="82"/>
      <c r="D144" s="83"/>
      <c r="E144" s="84"/>
      <c r="F144" s="75"/>
      <c r="G144" s="76"/>
      <c r="H144" s="76"/>
      <c r="I144" s="76"/>
    </row>
    <row r="145" spans="1:9" ht="23.25" x14ac:dyDescent="0.5">
      <c r="A145" s="77">
        <v>141</v>
      </c>
      <c r="B145" s="78"/>
      <c r="C145" s="82"/>
      <c r="D145" s="83"/>
      <c r="E145" s="84"/>
      <c r="F145" s="75"/>
      <c r="G145" s="76"/>
      <c r="H145" s="76"/>
      <c r="I145" s="76"/>
    </row>
    <row r="146" spans="1:9" ht="23.25" x14ac:dyDescent="0.5">
      <c r="A146" s="77">
        <v>142</v>
      </c>
      <c r="B146" s="78"/>
      <c r="C146" s="82"/>
      <c r="D146" s="83"/>
      <c r="E146" s="84"/>
      <c r="F146" s="75"/>
      <c r="G146" s="76"/>
      <c r="H146" s="76"/>
      <c r="I146" s="76"/>
    </row>
    <row r="147" spans="1:9" ht="23.25" x14ac:dyDescent="0.5">
      <c r="A147" s="77">
        <v>143</v>
      </c>
      <c r="B147" s="78"/>
      <c r="C147" s="82"/>
      <c r="D147" s="83"/>
      <c r="E147" s="84"/>
      <c r="F147" s="75"/>
      <c r="G147" s="76"/>
      <c r="H147" s="76"/>
      <c r="I147" s="76"/>
    </row>
    <row r="148" spans="1:9" ht="23.25" x14ac:dyDescent="0.5">
      <c r="A148" s="77">
        <v>144</v>
      </c>
      <c r="B148" s="78"/>
      <c r="C148" s="82"/>
      <c r="D148" s="83"/>
      <c r="E148" s="84"/>
      <c r="F148" s="75"/>
      <c r="G148" s="76"/>
      <c r="H148" s="76"/>
      <c r="I148" s="76"/>
    </row>
    <row r="149" spans="1:9" ht="23.25" x14ac:dyDescent="0.5">
      <c r="A149" s="77">
        <v>145</v>
      </c>
      <c r="B149" s="78"/>
      <c r="C149" s="82"/>
      <c r="D149" s="83"/>
      <c r="E149" s="84"/>
      <c r="F149" s="75"/>
      <c r="G149" s="76"/>
      <c r="H149" s="76"/>
      <c r="I149" s="76"/>
    </row>
    <row r="150" spans="1:9" ht="23.25" x14ac:dyDescent="0.5">
      <c r="A150" s="77">
        <v>146</v>
      </c>
      <c r="B150" s="78"/>
      <c r="C150" s="82"/>
      <c r="D150" s="83"/>
      <c r="E150" s="84"/>
      <c r="F150" s="75"/>
      <c r="G150" s="76"/>
      <c r="H150" s="76"/>
      <c r="I150" s="76"/>
    </row>
    <row r="151" spans="1:9" ht="23.25" x14ac:dyDescent="0.5">
      <c r="A151" s="77">
        <v>147</v>
      </c>
      <c r="B151" s="78"/>
      <c r="C151" s="82"/>
      <c r="D151" s="83"/>
      <c r="E151" s="84"/>
      <c r="F151" s="75"/>
      <c r="G151" s="76"/>
      <c r="H151" s="76"/>
      <c r="I151" s="76"/>
    </row>
    <row r="152" spans="1:9" ht="23.25" x14ac:dyDescent="0.5">
      <c r="A152" s="77">
        <v>148</v>
      </c>
      <c r="B152" s="78"/>
      <c r="C152" s="82"/>
      <c r="D152" s="83"/>
      <c r="E152" s="84"/>
      <c r="F152" s="75"/>
      <c r="G152" s="76"/>
      <c r="H152" s="76"/>
      <c r="I152" s="76"/>
    </row>
    <row r="153" spans="1:9" ht="23.25" x14ac:dyDescent="0.5">
      <c r="A153" s="77">
        <v>149</v>
      </c>
      <c r="B153" s="78"/>
      <c r="C153" s="82"/>
      <c r="D153" s="83"/>
      <c r="E153" s="84"/>
      <c r="F153" s="75"/>
      <c r="G153" s="76"/>
      <c r="H153" s="76"/>
      <c r="I153" s="76"/>
    </row>
    <row r="154" spans="1:9" ht="23.25" x14ac:dyDescent="0.5">
      <c r="A154" s="77">
        <v>150</v>
      </c>
      <c r="B154" s="78"/>
      <c r="C154" s="82"/>
      <c r="D154" s="83"/>
      <c r="E154" s="84"/>
      <c r="F154" s="75"/>
      <c r="G154" s="76"/>
      <c r="H154" s="76"/>
      <c r="I154" s="76"/>
    </row>
    <row r="155" spans="1:9" ht="23.25" x14ac:dyDescent="0.5">
      <c r="A155" s="77">
        <v>151</v>
      </c>
      <c r="B155" s="78"/>
      <c r="C155" s="82"/>
      <c r="D155" s="83"/>
      <c r="E155" s="84"/>
      <c r="F155" s="75"/>
      <c r="G155" s="76"/>
      <c r="H155" s="76"/>
      <c r="I155" s="76"/>
    </row>
    <row r="156" spans="1:9" ht="23.25" x14ac:dyDescent="0.5">
      <c r="A156" s="77">
        <v>152</v>
      </c>
      <c r="B156" s="78"/>
      <c r="C156" s="82"/>
      <c r="D156" s="83"/>
      <c r="E156" s="84"/>
      <c r="F156" s="75"/>
      <c r="G156" s="76"/>
      <c r="H156" s="76"/>
      <c r="I156" s="76"/>
    </row>
    <row r="157" spans="1:9" ht="23.25" x14ac:dyDescent="0.5">
      <c r="A157" s="77">
        <v>153</v>
      </c>
      <c r="B157" s="78"/>
      <c r="C157" s="82"/>
      <c r="D157" s="83"/>
      <c r="E157" s="84"/>
      <c r="F157" s="75"/>
      <c r="G157" s="76"/>
      <c r="H157" s="76"/>
      <c r="I157" s="76"/>
    </row>
    <row r="158" spans="1:9" ht="23.25" x14ac:dyDescent="0.5">
      <c r="A158" s="77">
        <v>154</v>
      </c>
      <c r="B158" s="78"/>
      <c r="C158" s="82"/>
      <c r="D158" s="83"/>
      <c r="E158" s="84"/>
      <c r="F158" s="75"/>
      <c r="G158" s="76"/>
      <c r="H158" s="76"/>
      <c r="I158" s="76"/>
    </row>
    <row r="159" spans="1:9" ht="23.25" x14ac:dyDescent="0.5">
      <c r="A159" s="77">
        <v>155</v>
      </c>
      <c r="B159" s="78"/>
      <c r="C159" s="82"/>
      <c r="D159" s="83"/>
      <c r="E159" s="84"/>
      <c r="F159" s="75"/>
      <c r="G159" s="76"/>
      <c r="H159" s="76"/>
      <c r="I159" s="76"/>
    </row>
    <row r="160" spans="1:9" ht="23.25" x14ac:dyDescent="0.5">
      <c r="A160" s="77">
        <v>156</v>
      </c>
      <c r="B160" s="78"/>
      <c r="C160" s="82"/>
      <c r="D160" s="83"/>
      <c r="E160" s="84"/>
      <c r="F160" s="75"/>
      <c r="G160" s="76"/>
      <c r="H160" s="76"/>
      <c r="I160" s="76"/>
    </row>
    <row r="161" spans="1:9" ht="23.25" x14ac:dyDescent="0.5">
      <c r="A161" s="77">
        <v>157</v>
      </c>
      <c r="B161" s="78"/>
      <c r="C161" s="82"/>
      <c r="D161" s="83"/>
      <c r="E161" s="84"/>
      <c r="F161" s="75"/>
      <c r="G161" s="76"/>
      <c r="H161" s="76"/>
      <c r="I161" s="76"/>
    </row>
    <row r="162" spans="1:9" ht="23.25" x14ac:dyDescent="0.5">
      <c r="A162" s="77">
        <v>158</v>
      </c>
      <c r="B162" s="78"/>
      <c r="C162" s="82"/>
      <c r="D162" s="83"/>
      <c r="E162" s="84"/>
      <c r="F162" s="75"/>
      <c r="G162" s="76"/>
      <c r="H162" s="76"/>
      <c r="I162" s="76"/>
    </row>
    <row r="163" spans="1:9" ht="23.25" x14ac:dyDescent="0.5">
      <c r="A163" s="77">
        <v>159</v>
      </c>
      <c r="B163" s="78"/>
      <c r="C163" s="82"/>
      <c r="D163" s="83"/>
      <c r="E163" s="84"/>
      <c r="F163" s="75"/>
      <c r="G163" s="76"/>
      <c r="H163" s="76"/>
      <c r="I163" s="76"/>
    </row>
    <row r="164" spans="1:9" ht="23.25" x14ac:dyDescent="0.5">
      <c r="A164" s="77">
        <v>160</v>
      </c>
      <c r="B164" s="78"/>
      <c r="C164" s="82"/>
      <c r="D164" s="83"/>
      <c r="E164" s="84"/>
      <c r="F164" s="75"/>
      <c r="G164" s="76"/>
      <c r="H164" s="76"/>
      <c r="I164" s="76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163"/>
  <sheetViews>
    <sheetView zoomScaleNormal="10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A3" sqref="A3:AE3"/>
    </sheetView>
  </sheetViews>
  <sheetFormatPr defaultColWidth="9.140625" defaultRowHeight="21.95" customHeight="1" x14ac:dyDescent="0.5"/>
  <cols>
    <col min="1" max="1" width="3.28515625" style="30" customWidth="1"/>
    <col min="2" max="2" width="8.7109375" style="30" customWidth="1"/>
    <col min="3" max="3" width="7.5703125" style="31" customWidth="1"/>
    <col min="4" max="4" width="14.5703125" style="31" customWidth="1"/>
    <col min="5" max="5" width="16" style="31" customWidth="1"/>
    <col min="6" max="6" width="7" style="89" customWidth="1"/>
    <col min="7" max="31" width="2.7109375" style="30" customWidth="1"/>
    <col min="32" max="36" width="5.28515625" style="89" customWidth="1"/>
    <col min="37" max="16384" width="9.140625" style="30"/>
  </cols>
  <sheetData>
    <row r="1" spans="1:36" s="53" customFormat="1" ht="21.95" customHeight="1" x14ac:dyDescent="0.5">
      <c r="A1" s="149" t="s">
        <v>0</v>
      </c>
      <c r="B1" s="150"/>
      <c r="C1" s="150"/>
      <c r="D1" s="150"/>
      <c r="E1" s="150"/>
      <c r="F1" s="151"/>
      <c r="G1" s="145" t="s">
        <v>38</v>
      </c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4" t="s">
        <v>1</v>
      </c>
      <c r="AG1" s="144" t="s">
        <v>2</v>
      </c>
      <c r="AH1" s="144" t="s">
        <v>3</v>
      </c>
      <c r="AI1" s="144" t="s">
        <v>4</v>
      </c>
      <c r="AJ1" s="144" t="s">
        <v>5</v>
      </c>
    </row>
    <row r="2" spans="1:36" s="53" customFormat="1" ht="21.95" customHeight="1" x14ac:dyDescent="0.5">
      <c r="A2" s="152"/>
      <c r="B2" s="153"/>
      <c r="C2" s="153"/>
      <c r="D2" s="153"/>
      <c r="E2" s="153"/>
      <c r="F2" s="154"/>
      <c r="G2" s="145" t="s">
        <v>89</v>
      </c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4"/>
      <c r="AG2" s="144"/>
      <c r="AH2" s="144"/>
      <c r="AI2" s="144"/>
      <c r="AJ2" s="144"/>
    </row>
    <row r="3" spans="1:36" s="53" customFormat="1" ht="21.95" customHeight="1" x14ac:dyDescent="0.5">
      <c r="A3" s="62" t="s">
        <v>6</v>
      </c>
      <c r="B3" s="62" t="s">
        <v>7</v>
      </c>
      <c r="C3" s="146" t="s">
        <v>9</v>
      </c>
      <c r="D3" s="147"/>
      <c r="E3" s="148"/>
      <c r="F3" s="62" t="s">
        <v>10</v>
      </c>
      <c r="G3" s="62">
        <v>1</v>
      </c>
      <c r="H3" s="62">
        <v>2</v>
      </c>
      <c r="I3" s="62">
        <v>3</v>
      </c>
      <c r="J3" s="62">
        <v>4</v>
      </c>
      <c r="K3" s="62">
        <v>5</v>
      </c>
      <c r="L3" s="62">
        <v>6</v>
      </c>
      <c r="M3" s="62">
        <v>7</v>
      </c>
      <c r="N3" s="62">
        <v>8</v>
      </c>
      <c r="O3" s="62">
        <v>9</v>
      </c>
      <c r="P3" s="62">
        <v>10</v>
      </c>
      <c r="Q3" s="62">
        <v>11</v>
      </c>
      <c r="R3" s="62">
        <v>12</v>
      </c>
      <c r="S3" s="62">
        <v>13</v>
      </c>
      <c r="T3" s="62">
        <v>14</v>
      </c>
      <c r="U3" s="62">
        <v>15</v>
      </c>
      <c r="V3" s="62">
        <v>16</v>
      </c>
      <c r="W3" s="62">
        <v>17</v>
      </c>
      <c r="X3" s="62">
        <v>18</v>
      </c>
      <c r="Y3" s="62">
        <v>19</v>
      </c>
      <c r="Z3" s="62">
        <v>20</v>
      </c>
      <c r="AA3" s="62">
        <v>21</v>
      </c>
      <c r="AB3" s="62">
        <v>22</v>
      </c>
      <c r="AC3" s="62">
        <v>23</v>
      </c>
      <c r="AD3" s="62">
        <v>24</v>
      </c>
      <c r="AE3" s="62">
        <v>25</v>
      </c>
      <c r="AF3" s="144"/>
      <c r="AG3" s="144"/>
      <c r="AH3" s="144"/>
      <c r="AI3" s="144"/>
      <c r="AJ3" s="144"/>
    </row>
    <row r="4" spans="1:36" ht="19.149999999999999" customHeight="1" x14ac:dyDescent="0.5">
      <c r="A4" s="44" t="s">
        <v>11</v>
      </c>
      <c r="B4" s="69" t="s">
        <v>11</v>
      </c>
      <c r="C4" s="108" t="s">
        <v>218</v>
      </c>
      <c r="D4" s="108" t="s">
        <v>219</v>
      </c>
      <c r="E4" s="109" t="s">
        <v>220</v>
      </c>
      <c r="F4" s="88" t="str">
        <f t="shared" ref="F4:F12" si="0">IF(C4="เด็กชาย","ชาย","หญิง")</f>
        <v>ชาย</v>
      </c>
      <c r="G4" s="70">
        <v>1</v>
      </c>
      <c r="H4" s="70">
        <v>0</v>
      </c>
      <c r="I4" s="70">
        <v>0</v>
      </c>
      <c r="J4" s="70">
        <v>2</v>
      </c>
      <c r="K4" s="70">
        <v>1</v>
      </c>
      <c r="L4" s="70">
        <v>0</v>
      </c>
      <c r="M4" s="70">
        <v>0</v>
      </c>
      <c r="N4" s="70">
        <v>1</v>
      </c>
      <c r="O4" s="70">
        <v>1</v>
      </c>
      <c r="P4" s="70">
        <v>1</v>
      </c>
      <c r="Q4" s="70">
        <v>0</v>
      </c>
      <c r="R4" s="70">
        <v>0</v>
      </c>
      <c r="S4" s="70">
        <v>0</v>
      </c>
      <c r="T4" s="70">
        <v>0</v>
      </c>
      <c r="U4" s="70">
        <v>0</v>
      </c>
      <c r="V4" s="70">
        <v>0</v>
      </c>
      <c r="W4" s="70">
        <v>1</v>
      </c>
      <c r="X4" s="70">
        <v>1</v>
      </c>
      <c r="Y4" s="70">
        <v>0</v>
      </c>
      <c r="Z4" s="70">
        <v>2</v>
      </c>
      <c r="AA4" s="70">
        <v>2</v>
      </c>
      <c r="AB4" s="70">
        <v>0</v>
      </c>
      <c r="AC4" s="70">
        <v>2</v>
      </c>
      <c r="AD4" s="70">
        <v>0</v>
      </c>
      <c r="AE4" s="70">
        <v>2</v>
      </c>
      <c r="AF4" s="90">
        <f>IF(I4="","",IF(N4="","",IF(S4="","",IF(V4="","",IF(AD4="","",(IF(I4=0,0,IF(I4=1,1,IF(I4=2,2)))+IF(N4=0,0,IF(N4=1,1,IF(N4=2,2)))+IF(S4=0,0,IF(S4=1,1,IF(S4=2,2)))+IF(V4=0,0,IF(V4=1,1,IF(V4=2,2)))+IF(AD4=0,0,IF(AD4=1,1,IF(AD4=2,2)))))))))</f>
        <v>1</v>
      </c>
      <c r="AG4" s="90">
        <f>IF(K4="","",IF(M4="","",IF(R4="","",IF(X4="","",IF(AB4="","",(IF(K4=0,"0",IF(K4=1,"1",IF(K4=2,"2")))+IF(M4=0,"2",IF(M4=1,"1",IF(M4=2,"0")))+IF(R4=0,"0",IF(R4=1,"1",IF(R4=2,"2")))+IF(X4=0,"0",IF(X4=1,"1",IF(X4=2,"2")))+IF(AB4=0,"0",IF(AB4=1,"1",IF(AB4=2,"2")))))))))</f>
        <v>4</v>
      </c>
      <c r="AH4" s="90">
        <f>IF(H4="","",IF(P4="","",IF(U4="","",IF(AA4="","",IF(AE4="","",(IF(H4=0,"0",IF(H4=1,"1",IF(H4=2,"2")))+IF(P4=0,"0",IF(P4=1,"1",IF(P4=2,"2")))+IF(U4=0,"0",IF(U4=1,"1",IF(U4=2,"2")))+IF(AA4=0,"2",IF(AA4=1,"1",IF(AA4=2,"0")))+IF(AE4=0,"2",IF(AE4=1,"1",IF(AE4=2,"0")))))))))</f>
        <v>1</v>
      </c>
      <c r="AI4" s="90">
        <f>IF(L4="","",IF(Q4="","",IF(T4="","",IF(Y4="","",IF(AC4="","",(IF(L4=0,"0",IF(L4=1,"1",IF(L4=2,"2")))+IF(Q4=0,"2",IF(Q4=1,"1",IF(Q4=2,"0")))+IF(T4=0,"2",IF(T4=1,"1",IF(T4=2,"0")))+IF(Y4=0,"0",IF(Y4=1,"1",IF(Y4=2,"2")))+IF(AC4=0,"0",IF(AC4=1,"1",IF(AC4=2,"2")))))))))</f>
        <v>6</v>
      </c>
      <c r="AJ4" s="90">
        <f>IF(G4="","",IF(J4="","",IF(O4="","",IF(W4="","",IF(Z4="","",(IF(G4=0,"0",IF(G4=1,"1",IF(G4=2,"2")))+IF(J4=0,"0",IF(J4=1,"1",IF(J4=2,"2")))+IF(O4=0,"0",IF(O4=1,"1",IF(O4=2,"2")))+IF(W4=0,"0",IF(W4=1,"1",IF(W4=2,"2")))+IF(Z4=0,"0",IF(Z4=1,"1",IF(Z4=2,"2")))))))))</f>
        <v>7</v>
      </c>
    </row>
    <row r="5" spans="1:36" ht="19.149999999999999" customHeight="1" x14ac:dyDescent="0.5">
      <c r="A5" s="44" t="s">
        <v>12</v>
      </c>
      <c r="B5" s="69" t="s">
        <v>11</v>
      </c>
      <c r="C5" s="108" t="s">
        <v>218</v>
      </c>
      <c r="D5" s="110" t="s">
        <v>221</v>
      </c>
      <c r="E5" s="109" t="s">
        <v>222</v>
      </c>
      <c r="F5" s="88" t="str">
        <f t="shared" si="0"/>
        <v>ชาย</v>
      </c>
      <c r="G5" s="70">
        <v>2</v>
      </c>
      <c r="H5" s="70">
        <v>0</v>
      </c>
      <c r="I5" s="70">
        <v>1</v>
      </c>
      <c r="J5" s="70">
        <v>2</v>
      </c>
      <c r="K5" s="70">
        <v>0</v>
      </c>
      <c r="L5" s="70">
        <v>0</v>
      </c>
      <c r="M5" s="70">
        <v>0</v>
      </c>
      <c r="N5" s="70">
        <v>0</v>
      </c>
      <c r="O5" s="70">
        <v>2</v>
      </c>
      <c r="P5" s="70">
        <v>0</v>
      </c>
      <c r="Q5" s="70">
        <v>0</v>
      </c>
      <c r="R5" s="70">
        <v>0</v>
      </c>
      <c r="S5" s="70">
        <v>0</v>
      </c>
      <c r="T5" s="70">
        <v>2</v>
      </c>
      <c r="U5" s="70">
        <v>0</v>
      </c>
      <c r="V5" s="70">
        <v>0</v>
      </c>
      <c r="W5" s="70">
        <v>2</v>
      </c>
      <c r="X5" s="70">
        <v>0</v>
      </c>
      <c r="Y5" s="70">
        <v>0</v>
      </c>
      <c r="Z5" s="70">
        <v>2</v>
      </c>
      <c r="AA5" s="70">
        <v>2</v>
      </c>
      <c r="AB5" s="70">
        <v>0</v>
      </c>
      <c r="AC5" s="70">
        <v>2</v>
      </c>
      <c r="AD5" s="70">
        <v>0</v>
      </c>
      <c r="AE5" s="70">
        <v>2</v>
      </c>
      <c r="AF5" s="90">
        <f t="shared" ref="AF5:AF14" si="1">IF(I5="","",IF(N5="","",IF(S5="","",IF(V5="","",IF(AD5="","",(IF(I5=0,0,IF(I5=1,1,IF(I5=2,2)))+IF(N5=0,0,IF(N5=1,1,IF(N5=2,2)))+IF(S5=0,0,IF(S5=1,1,IF(S5=2,2)))+IF(V5=0,0,IF(V5=1,1,IF(V5=2,2)))+IF(AD5=0,0,IF(AD5=1,1,IF(AD5=2,2)))))))))</f>
        <v>1</v>
      </c>
      <c r="AG5" s="90">
        <f t="shared" ref="AG5:AG14" si="2">IF(K5="","",IF(M5="","",IF(R5="","",IF(X5="","",IF(AB5="","",(IF(K5=0,"0",IF(K5=1,"1",IF(K5=2,"2")))+IF(M5=0,"2",IF(M5=1,"1",IF(M5=2,"0")))+IF(R5=0,"0",IF(R5=1,"1",IF(R5=2,"2")))+IF(X5=0,"0",IF(X5=1,"1",IF(X5=2,"2")))+IF(AB5=0,"0",IF(AB5=1,"1",IF(AB5=2,"2")))))))))</f>
        <v>2</v>
      </c>
      <c r="AH5" s="90">
        <f t="shared" ref="AH5:AH14" si="3">IF(H5="","",IF(P5="","",IF(U5="","",IF(AA5="","",IF(AE5="","",(IF(H5=0,"0",IF(H5=1,"1",IF(H5=2,"2")))+IF(P5=0,"0",IF(P5=1,"1",IF(P5=2,"2")))+IF(U5=0,"0",IF(U5=1,"1",IF(U5=2,"2")))+IF(AA5=0,"2",IF(AA5=1,"1",IF(AA5=2,"0")))+IF(AE5=0,"2",IF(AE5=1,"1",IF(AE5=2,"0")))))))))</f>
        <v>0</v>
      </c>
      <c r="AI5" s="90">
        <f t="shared" ref="AI5:AI14" si="4">IF(L5="","",IF(Q5="","",IF(T5="","",IF(Y5="","",IF(AC5="","",(IF(L5=0,"0",IF(L5=1,"1",IF(L5=2,"2")))+IF(Q5=0,"2",IF(Q5=1,"1",IF(Q5=2,"0")))+IF(T5=0,"2",IF(T5=1,"1",IF(T5=2,"0")))+IF(Y5=0,"0",IF(Y5=1,"1",IF(Y5=2,"2")))+IF(AC5=0,"0",IF(AC5=1,"1",IF(AC5=2,"2")))))))))</f>
        <v>4</v>
      </c>
      <c r="AJ5" s="90">
        <f t="shared" ref="AJ5:AJ14" si="5">IF(G5="","",IF(J5="","",IF(O5="","",IF(W5="","",IF(Z5="","",(IF(G5=0,"0",IF(G5=1,"1",IF(G5=2,"2")))+IF(J5=0,"0",IF(J5=1,"1",IF(J5=2,"2")))+IF(O5=0,"0",IF(O5=1,"1",IF(O5=2,"2")))+IF(W5=0,"0",IF(W5=1,"1",IF(W5=2,"2")))+IF(Z5=0,"0",IF(Z5=1,"1",IF(Z5=2,"2")))))))))</f>
        <v>10</v>
      </c>
    </row>
    <row r="6" spans="1:36" ht="19.149999999999999" customHeight="1" x14ac:dyDescent="0.5">
      <c r="A6" s="44" t="s">
        <v>13</v>
      </c>
      <c r="B6" s="69" t="s">
        <v>11</v>
      </c>
      <c r="C6" s="108" t="s">
        <v>218</v>
      </c>
      <c r="D6" s="110" t="s">
        <v>223</v>
      </c>
      <c r="E6" s="109" t="s">
        <v>224</v>
      </c>
      <c r="F6" s="88" t="str">
        <f t="shared" si="0"/>
        <v>ชาย</v>
      </c>
      <c r="G6" s="70">
        <v>2</v>
      </c>
      <c r="H6" s="70">
        <v>0</v>
      </c>
      <c r="I6" s="70">
        <v>0</v>
      </c>
      <c r="J6" s="70">
        <v>2</v>
      </c>
      <c r="K6" s="70">
        <v>0</v>
      </c>
      <c r="L6" s="70">
        <v>0</v>
      </c>
      <c r="M6" s="70">
        <v>1</v>
      </c>
      <c r="N6" s="70">
        <v>1</v>
      </c>
      <c r="O6" s="70">
        <v>2</v>
      </c>
      <c r="P6" s="70">
        <v>0</v>
      </c>
      <c r="Q6" s="70">
        <v>0</v>
      </c>
      <c r="R6" s="70">
        <v>0</v>
      </c>
      <c r="S6" s="70">
        <v>0</v>
      </c>
      <c r="T6" s="70">
        <v>1</v>
      </c>
      <c r="U6" s="70">
        <v>0</v>
      </c>
      <c r="V6" s="70">
        <v>2</v>
      </c>
      <c r="W6" s="70">
        <v>2</v>
      </c>
      <c r="X6" s="70">
        <v>0</v>
      </c>
      <c r="Y6" s="70">
        <v>1</v>
      </c>
      <c r="Z6" s="70">
        <v>2</v>
      </c>
      <c r="AA6" s="70">
        <v>2</v>
      </c>
      <c r="AB6" s="70">
        <v>0</v>
      </c>
      <c r="AC6" s="70">
        <v>0</v>
      </c>
      <c r="AD6" s="70">
        <v>0</v>
      </c>
      <c r="AE6" s="70">
        <v>2</v>
      </c>
      <c r="AF6" s="90">
        <f t="shared" si="1"/>
        <v>3</v>
      </c>
      <c r="AG6" s="90">
        <f t="shared" si="2"/>
        <v>1</v>
      </c>
      <c r="AH6" s="90">
        <f t="shared" si="3"/>
        <v>0</v>
      </c>
      <c r="AI6" s="90">
        <f t="shared" si="4"/>
        <v>4</v>
      </c>
      <c r="AJ6" s="90">
        <f t="shared" si="5"/>
        <v>10</v>
      </c>
    </row>
    <row r="7" spans="1:36" ht="19.149999999999999" customHeight="1" x14ac:dyDescent="0.5">
      <c r="A7" s="44" t="s">
        <v>14</v>
      </c>
      <c r="B7" s="69" t="s">
        <v>11</v>
      </c>
      <c r="C7" s="108" t="s">
        <v>218</v>
      </c>
      <c r="D7" s="110" t="s">
        <v>225</v>
      </c>
      <c r="E7" s="109" t="s">
        <v>226</v>
      </c>
      <c r="F7" s="88" t="str">
        <f t="shared" si="0"/>
        <v>ชาย</v>
      </c>
      <c r="G7" s="70">
        <v>1</v>
      </c>
      <c r="H7" s="70">
        <v>0</v>
      </c>
      <c r="I7" s="70">
        <v>1</v>
      </c>
      <c r="J7" s="70">
        <v>1</v>
      </c>
      <c r="K7" s="70">
        <v>1</v>
      </c>
      <c r="L7" s="70">
        <v>0</v>
      </c>
      <c r="M7" s="70">
        <v>0</v>
      </c>
      <c r="N7" s="70">
        <v>0</v>
      </c>
      <c r="O7" s="70">
        <v>2</v>
      </c>
      <c r="P7" s="70">
        <v>1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2</v>
      </c>
      <c r="W7" s="70">
        <v>2</v>
      </c>
      <c r="X7" s="70">
        <v>0</v>
      </c>
      <c r="Y7" s="70">
        <v>0</v>
      </c>
      <c r="Z7" s="70">
        <v>2</v>
      </c>
      <c r="AA7" s="70">
        <v>0</v>
      </c>
      <c r="AB7" s="70">
        <v>0</v>
      </c>
      <c r="AC7" s="70">
        <v>0</v>
      </c>
      <c r="AD7" s="70">
        <v>0</v>
      </c>
      <c r="AE7" s="70">
        <v>1</v>
      </c>
      <c r="AF7" s="90">
        <f t="shared" si="1"/>
        <v>3</v>
      </c>
      <c r="AG7" s="90">
        <f t="shared" si="2"/>
        <v>3</v>
      </c>
      <c r="AH7" s="90">
        <f t="shared" si="3"/>
        <v>4</v>
      </c>
      <c r="AI7" s="90">
        <f t="shared" si="4"/>
        <v>4</v>
      </c>
      <c r="AJ7" s="90">
        <f t="shared" si="5"/>
        <v>8</v>
      </c>
    </row>
    <row r="8" spans="1:36" ht="19.149999999999999" customHeight="1" x14ac:dyDescent="0.5">
      <c r="A8" s="44" t="s">
        <v>15</v>
      </c>
      <c r="B8" s="69" t="s">
        <v>11</v>
      </c>
      <c r="C8" s="108" t="s">
        <v>218</v>
      </c>
      <c r="D8" s="110" t="s">
        <v>227</v>
      </c>
      <c r="E8" s="109" t="s">
        <v>228</v>
      </c>
      <c r="F8" s="88" t="str">
        <f t="shared" si="0"/>
        <v>ชาย</v>
      </c>
      <c r="G8" s="70">
        <v>1</v>
      </c>
      <c r="H8" s="70">
        <v>1</v>
      </c>
      <c r="I8" s="70">
        <v>0</v>
      </c>
      <c r="J8" s="70">
        <v>1</v>
      </c>
      <c r="K8" s="70">
        <v>2</v>
      </c>
      <c r="L8" s="70">
        <v>0</v>
      </c>
      <c r="M8" s="70">
        <v>1</v>
      </c>
      <c r="N8" s="70">
        <v>0</v>
      </c>
      <c r="O8" s="70">
        <v>1</v>
      </c>
      <c r="P8" s="70">
        <v>1</v>
      </c>
      <c r="Q8" s="70">
        <v>0</v>
      </c>
      <c r="R8" s="70">
        <v>1</v>
      </c>
      <c r="S8" s="70">
        <v>1</v>
      </c>
      <c r="T8" s="70">
        <v>0</v>
      </c>
      <c r="U8" s="70">
        <v>1</v>
      </c>
      <c r="V8" s="70">
        <v>1</v>
      </c>
      <c r="W8" s="70">
        <v>2</v>
      </c>
      <c r="X8" s="70">
        <v>2</v>
      </c>
      <c r="Y8" s="70">
        <v>0</v>
      </c>
      <c r="Z8" s="70">
        <v>1</v>
      </c>
      <c r="AA8" s="70">
        <v>2</v>
      </c>
      <c r="AB8" s="70">
        <v>0</v>
      </c>
      <c r="AC8" s="70">
        <v>1</v>
      </c>
      <c r="AD8" s="70">
        <v>1</v>
      </c>
      <c r="AE8" s="70">
        <v>1</v>
      </c>
      <c r="AF8" s="90">
        <f t="shared" si="1"/>
        <v>3</v>
      </c>
      <c r="AG8" s="90">
        <f t="shared" si="2"/>
        <v>6</v>
      </c>
      <c r="AH8" s="90">
        <f t="shared" si="3"/>
        <v>4</v>
      </c>
      <c r="AI8" s="90">
        <f t="shared" si="4"/>
        <v>5</v>
      </c>
      <c r="AJ8" s="90">
        <f t="shared" si="5"/>
        <v>6</v>
      </c>
    </row>
    <row r="9" spans="1:36" ht="19.149999999999999" customHeight="1" x14ac:dyDescent="0.5">
      <c r="A9" s="44" t="s">
        <v>16</v>
      </c>
      <c r="B9" s="69" t="s">
        <v>11</v>
      </c>
      <c r="C9" s="108" t="s">
        <v>229</v>
      </c>
      <c r="D9" s="110" t="s">
        <v>230</v>
      </c>
      <c r="E9" s="109" t="s">
        <v>231</v>
      </c>
      <c r="F9" s="88" t="str">
        <f t="shared" si="0"/>
        <v>หญิง</v>
      </c>
      <c r="G9" s="70">
        <v>2</v>
      </c>
      <c r="H9" s="70">
        <v>0</v>
      </c>
      <c r="I9" s="70">
        <v>0</v>
      </c>
      <c r="J9" s="70">
        <v>1</v>
      </c>
      <c r="K9" s="70">
        <v>0</v>
      </c>
      <c r="L9" s="70">
        <v>0</v>
      </c>
      <c r="M9" s="70">
        <v>1</v>
      </c>
      <c r="N9" s="70">
        <v>0</v>
      </c>
      <c r="O9" s="70">
        <v>1</v>
      </c>
      <c r="P9" s="70">
        <v>0</v>
      </c>
      <c r="Q9" s="70">
        <v>2</v>
      </c>
      <c r="R9" s="70">
        <v>0</v>
      </c>
      <c r="S9" s="70">
        <v>0</v>
      </c>
      <c r="T9" s="70">
        <v>1</v>
      </c>
      <c r="U9" s="70">
        <v>0</v>
      </c>
      <c r="V9" s="70">
        <v>1</v>
      </c>
      <c r="W9" s="70">
        <v>2</v>
      </c>
      <c r="X9" s="70">
        <v>0</v>
      </c>
      <c r="Y9" s="70">
        <v>0</v>
      </c>
      <c r="Z9" s="70">
        <v>2</v>
      </c>
      <c r="AA9" s="70">
        <v>2</v>
      </c>
      <c r="AB9" s="70">
        <v>0</v>
      </c>
      <c r="AC9" s="70">
        <v>0</v>
      </c>
      <c r="AD9" s="70">
        <v>0</v>
      </c>
      <c r="AE9" s="70">
        <v>2</v>
      </c>
      <c r="AF9" s="90">
        <f t="shared" si="1"/>
        <v>1</v>
      </c>
      <c r="AG9" s="90">
        <f t="shared" si="2"/>
        <v>1</v>
      </c>
      <c r="AH9" s="90">
        <f t="shared" si="3"/>
        <v>0</v>
      </c>
      <c r="AI9" s="90">
        <f t="shared" si="4"/>
        <v>1</v>
      </c>
      <c r="AJ9" s="90">
        <f t="shared" si="5"/>
        <v>8</v>
      </c>
    </row>
    <row r="10" spans="1:36" ht="19.149999999999999" customHeight="1" x14ac:dyDescent="0.5">
      <c r="A10" s="44" t="s">
        <v>17</v>
      </c>
      <c r="B10" s="69" t="s">
        <v>11</v>
      </c>
      <c r="C10" s="108" t="s">
        <v>229</v>
      </c>
      <c r="D10" s="110" t="s">
        <v>232</v>
      </c>
      <c r="E10" s="109" t="s">
        <v>233</v>
      </c>
      <c r="F10" s="88" t="str">
        <f t="shared" si="0"/>
        <v>หญิง</v>
      </c>
      <c r="G10" s="70">
        <v>1</v>
      </c>
      <c r="H10" s="70">
        <v>0</v>
      </c>
      <c r="I10" s="70">
        <v>0</v>
      </c>
      <c r="J10" s="70">
        <v>2</v>
      </c>
      <c r="K10" s="70">
        <v>1</v>
      </c>
      <c r="L10" s="70">
        <v>0</v>
      </c>
      <c r="M10" s="70">
        <v>1</v>
      </c>
      <c r="N10" s="70">
        <v>1</v>
      </c>
      <c r="O10" s="70">
        <v>2</v>
      </c>
      <c r="P10" s="70">
        <v>0</v>
      </c>
      <c r="Q10" s="70">
        <v>2</v>
      </c>
      <c r="R10" s="70">
        <v>0</v>
      </c>
      <c r="S10" s="70">
        <v>0</v>
      </c>
      <c r="T10" s="70">
        <v>0</v>
      </c>
      <c r="U10" s="70">
        <v>0</v>
      </c>
      <c r="V10" s="70">
        <v>1</v>
      </c>
      <c r="W10" s="70">
        <v>1</v>
      </c>
      <c r="X10" s="70">
        <v>0</v>
      </c>
      <c r="Y10" s="70">
        <v>1</v>
      </c>
      <c r="Z10" s="70">
        <v>1</v>
      </c>
      <c r="AA10" s="70">
        <v>1</v>
      </c>
      <c r="AB10" s="70">
        <v>0</v>
      </c>
      <c r="AC10" s="70">
        <v>1</v>
      </c>
      <c r="AD10" s="70">
        <v>0</v>
      </c>
      <c r="AE10" s="70">
        <v>2</v>
      </c>
      <c r="AF10" s="90">
        <f t="shared" si="1"/>
        <v>2</v>
      </c>
      <c r="AG10" s="90">
        <f t="shared" si="2"/>
        <v>2</v>
      </c>
      <c r="AH10" s="90">
        <f t="shared" si="3"/>
        <v>1</v>
      </c>
      <c r="AI10" s="90">
        <f t="shared" si="4"/>
        <v>4</v>
      </c>
      <c r="AJ10" s="90">
        <f t="shared" si="5"/>
        <v>7</v>
      </c>
    </row>
    <row r="11" spans="1:36" ht="19.149999999999999" customHeight="1" x14ac:dyDescent="0.5">
      <c r="A11" s="44" t="s">
        <v>18</v>
      </c>
      <c r="B11" s="69" t="s">
        <v>11</v>
      </c>
      <c r="C11" s="108" t="s">
        <v>229</v>
      </c>
      <c r="D11" s="110" t="s">
        <v>234</v>
      </c>
      <c r="E11" s="109" t="s">
        <v>235</v>
      </c>
      <c r="F11" s="88" t="str">
        <f t="shared" si="0"/>
        <v>หญิง</v>
      </c>
      <c r="G11" s="70">
        <v>2</v>
      </c>
      <c r="H11" s="70">
        <v>0</v>
      </c>
      <c r="I11" s="70">
        <v>0</v>
      </c>
      <c r="J11" s="70">
        <v>2</v>
      </c>
      <c r="K11" s="70">
        <v>0</v>
      </c>
      <c r="L11" s="70">
        <v>0</v>
      </c>
      <c r="M11" s="70">
        <v>0</v>
      </c>
      <c r="N11" s="70">
        <v>0</v>
      </c>
      <c r="O11" s="70">
        <v>2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70">
        <v>2</v>
      </c>
      <c r="X11" s="70">
        <v>0</v>
      </c>
      <c r="Y11" s="70">
        <v>0</v>
      </c>
      <c r="Z11" s="70">
        <v>2</v>
      </c>
      <c r="AA11" s="70">
        <v>2</v>
      </c>
      <c r="AB11" s="70">
        <v>0</v>
      </c>
      <c r="AC11" s="70">
        <v>0</v>
      </c>
      <c r="AD11" s="70">
        <v>0</v>
      </c>
      <c r="AE11" s="70">
        <v>2</v>
      </c>
      <c r="AF11" s="90">
        <f t="shared" si="1"/>
        <v>0</v>
      </c>
      <c r="AG11" s="90">
        <f t="shared" si="2"/>
        <v>2</v>
      </c>
      <c r="AH11" s="90">
        <f t="shared" si="3"/>
        <v>0</v>
      </c>
      <c r="AI11" s="90">
        <f t="shared" si="4"/>
        <v>4</v>
      </c>
      <c r="AJ11" s="90">
        <f t="shared" si="5"/>
        <v>10</v>
      </c>
    </row>
    <row r="12" spans="1:36" ht="19.149999999999999" customHeight="1" x14ac:dyDescent="0.5">
      <c r="A12" s="44" t="s">
        <v>19</v>
      </c>
      <c r="B12" s="69" t="s">
        <v>11</v>
      </c>
      <c r="C12" s="108" t="s">
        <v>229</v>
      </c>
      <c r="D12" s="110" t="s">
        <v>236</v>
      </c>
      <c r="E12" s="109" t="s">
        <v>237</v>
      </c>
      <c r="F12" s="88" t="str">
        <f t="shared" si="0"/>
        <v>หญิง</v>
      </c>
      <c r="G12" s="70">
        <v>2</v>
      </c>
      <c r="H12" s="70">
        <v>0</v>
      </c>
      <c r="I12" s="70">
        <v>1</v>
      </c>
      <c r="J12" s="70">
        <v>2</v>
      </c>
      <c r="K12" s="70">
        <v>0</v>
      </c>
      <c r="L12" s="70">
        <v>0</v>
      </c>
      <c r="M12" s="70">
        <v>1</v>
      </c>
      <c r="N12" s="70">
        <v>0</v>
      </c>
      <c r="O12" s="70">
        <v>2</v>
      </c>
      <c r="P12" s="70">
        <v>0</v>
      </c>
      <c r="Q12" s="70">
        <v>2</v>
      </c>
      <c r="R12" s="70">
        <v>0</v>
      </c>
      <c r="S12" s="70">
        <v>0</v>
      </c>
      <c r="T12" s="70">
        <v>2</v>
      </c>
      <c r="U12" s="70">
        <v>0</v>
      </c>
      <c r="V12" s="70">
        <v>1</v>
      </c>
      <c r="W12" s="70">
        <v>2</v>
      </c>
      <c r="X12" s="70">
        <v>0</v>
      </c>
      <c r="Y12" s="70">
        <v>1</v>
      </c>
      <c r="Z12" s="70">
        <v>2</v>
      </c>
      <c r="AA12" s="70">
        <v>2</v>
      </c>
      <c r="AB12" s="70">
        <v>0</v>
      </c>
      <c r="AC12" s="70">
        <v>1</v>
      </c>
      <c r="AD12" s="70">
        <v>1</v>
      </c>
      <c r="AE12" s="70">
        <v>2</v>
      </c>
      <c r="AF12" s="90">
        <f t="shared" si="1"/>
        <v>3</v>
      </c>
      <c r="AG12" s="90">
        <f t="shared" si="2"/>
        <v>1</v>
      </c>
      <c r="AH12" s="90">
        <f t="shared" si="3"/>
        <v>0</v>
      </c>
      <c r="AI12" s="90">
        <f t="shared" si="4"/>
        <v>2</v>
      </c>
      <c r="AJ12" s="90">
        <f t="shared" si="5"/>
        <v>10</v>
      </c>
    </row>
    <row r="13" spans="1:36" ht="19.149999999999999" customHeight="1" x14ac:dyDescent="0.5">
      <c r="A13" s="44" t="s">
        <v>20</v>
      </c>
      <c r="B13" s="69" t="s">
        <v>11</v>
      </c>
      <c r="C13" s="108" t="s">
        <v>229</v>
      </c>
      <c r="D13" s="110" t="s">
        <v>238</v>
      </c>
      <c r="E13" s="109" t="s">
        <v>239</v>
      </c>
      <c r="F13" s="88" t="str">
        <f>IF(C13="เด็กชาย","ชาย","หญิง")</f>
        <v>หญิง</v>
      </c>
      <c r="G13" s="70">
        <v>2</v>
      </c>
      <c r="H13" s="70">
        <v>0</v>
      </c>
      <c r="I13" s="70">
        <v>2</v>
      </c>
      <c r="J13" s="70">
        <v>2</v>
      </c>
      <c r="K13" s="70">
        <v>0</v>
      </c>
      <c r="L13" s="70">
        <v>0</v>
      </c>
      <c r="M13" s="70">
        <v>1</v>
      </c>
      <c r="N13" s="70">
        <v>1</v>
      </c>
      <c r="O13" s="70">
        <v>2</v>
      </c>
      <c r="P13" s="70">
        <v>1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2</v>
      </c>
      <c r="X13" s="70">
        <v>0</v>
      </c>
      <c r="Y13" s="70">
        <v>1</v>
      </c>
      <c r="Z13" s="70">
        <v>2</v>
      </c>
      <c r="AA13" s="70">
        <v>2</v>
      </c>
      <c r="AB13" s="70">
        <v>0</v>
      </c>
      <c r="AC13" s="70">
        <v>0</v>
      </c>
      <c r="AD13" s="70">
        <v>1</v>
      </c>
      <c r="AE13" s="70">
        <v>1</v>
      </c>
      <c r="AF13" s="90">
        <f t="shared" si="1"/>
        <v>4</v>
      </c>
      <c r="AG13" s="90">
        <f t="shared" si="2"/>
        <v>1</v>
      </c>
      <c r="AH13" s="90">
        <f t="shared" si="3"/>
        <v>2</v>
      </c>
      <c r="AI13" s="90">
        <f t="shared" si="4"/>
        <v>5</v>
      </c>
      <c r="AJ13" s="90">
        <f t="shared" si="5"/>
        <v>10</v>
      </c>
    </row>
    <row r="14" spans="1:36" ht="19.149999999999999" customHeight="1" x14ac:dyDescent="0.5">
      <c r="A14" s="44" t="s">
        <v>21</v>
      </c>
      <c r="B14" s="69" t="s">
        <v>11</v>
      </c>
      <c r="C14" s="108" t="s">
        <v>229</v>
      </c>
      <c r="D14" s="110" t="s">
        <v>240</v>
      </c>
      <c r="E14" s="109" t="s">
        <v>241</v>
      </c>
      <c r="F14" s="88" t="str">
        <f t="shared" ref="F14:F48" si="6">IF(C14="เด็กชาย","ชาย","หญิง")</f>
        <v>หญิง</v>
      </c>
      <c r="G14" s="70">
        <v>2</v>
      </c>
      <c r="H14" s="70">
        <v>0</v>
      </c>
      <c r="I14" s="70">
        <v>0</v>
      </c>
      <c r="J14" s="70">
        <v>2</v>
      </c>
      <c r="K14" s="70">
        <v>0</v>
      </c>
      <c r="L14" s="70">
        <v>0</v>
      </c>
      <c r="M14" s="70">
        <v>0</v>
      </c>
      <c r="N14" s="70">
        <v>0</v>
      </c>
      <c r="O14" s="70">
        <v>2</v>
      </c>
      <c r="P14" s="70">
        <v>0</v>
      </c>
      <c r="Q14" s="70">
        <v>1</v>
      </c>
      <c r="R14" s="70">
        <v>0</v>
      </c>
      <c r="S14" s="70">
        <v>0</v>
      </c>
      <c r="T14" s="70">
        <v>0</v>
      </c>
      <c r="U14" s="70">
        <v>0</v>
      </c>
      <c r="V14" s="70">
        <v>1</v>
      </c>
      <c r="W14" s="70">
        <v>1</v>
      </c>
      <c r="X14" s="70">
        <v>0</v>
      </c>
      <c r="Y14" s="70">
        <v>0</v>
      </c>
      <c r="Z14" s="70">
        <v>2</v>
      </c>
      <c r="AA14" s="70">
        <v>2</v>
      </c>
      <c r="AB14" s="70">
        <v>1</v>
      </c>
      <c r="AC14" s="70">
        <v>0</v>
      </c>
      <c r="AD14" s="70">
        <v>0</v>
      </c>
      <c r="AE14" s="70">
        <v>0</v>
      </c>
      <c r="AF14" s="90">
        <f t="shared" si="1"/>
        <v>1</v>
      </c>
      <c r="AG14" s="90">
        <f t="shared" si="2"/>
        <v>3</v>
      </c>
      <c r="AH14" s="90">
        <f t="shared" si="3"/>
        <v>2</v>
      </c>
      <c r="AI14" s="90">
        <f t="shared" si="4"/>
        <v>3</v>
      </c>
      <c r="AJ14" s="90">
        <f t="shared" si="5"/>
        <v>9</v>
      </c>
    </row>
    <row r="15" spans="1:36" ht="19.149999999999999" customHeight="1" x14ac:dyDescent="0.5">
      <c r="A15" s="44" t="s">
        <v>22</v>
      </c>
      <c r="B15" s="69" t="s">
        <v>11</v>
      </c>
      <c r="C15" s="108" t="s">
        <v>229</v>
      </c>
      <c r="D15" s="110" t="s">
        <v>242</v>
      </c>
      <c r="E15" s="109" t="s">
        <v>243</v>
      </c>
      <c r="F15" s="88" t="str">
        <f t="shared" si="6"/>
        <v>หญิง</v>
      </c>
      <c r="G15" s="70">
        <v>2</v>
      </c>
      <c r="H15" s="70">
        <v>0</v>
      </c>
      <c r="I15" s="70">
        <v>0</v>
      </c>
      <c r="J15" s="70">
        <v>2</v>
      </c>
      <c r="K15" s="70">
        <v>0</v>
      </c>
      <c r="L15" s="70">
        <v>0</v>
      </c>
      <c r="M15" s="70">
        <v>2</v>
      </c>
      <c r="N15" s="70">
        <v>0</v>
      </c>
      <c r="O15" s="70">
        <v>2</v>
      </c>
      <c r="P15" s="70">
        <v>0</v>
      </c>
      <c r="Q15" s="70">
        <v>2</v>
      </c>
      <c r="R15" s="70">
        <v>0</v>
      </c>
      <c r="S15" s="70">
        <v>0</v>
      </c>
      <c r="T15" s="70">
        <v>1</v>
      </c>
      <c r="U15" s="70">
        <v>0</v>
      </c>
      <c r="V15" s="70">
        <v>0</v>
      </c>
      <c r="W15" s="70">
        <v>1</v>
      </c>
      <c r="X15" s="70">
        <v>0</v>
      </c>
      <c r="Y15" s="70">
        <v>0</v>
      </c>
      <c r="Z15" s="70">
        <v>2</v>
      </c>
      <c r="AA15" s="70">
        <v>1</v>
      </c>
      <c r="AB15" s="70">
        <v>0</v>
      </c>
      <c r="AC15" s="70">
        <v>1</v>
      </c>
      <c r="AD15" s="70">
        <v>0</v>
      </c>
      <c r="AE15" s="70">
        <v>2</v>
      </c>
      <c r="AF15" s="90">
        <f t="shared" ref="AF15:AF19" si="7">IF(I15="","",IF(N15="","",IF(S15="","",IF(V15="","",IF(AD15="","",(IF(I15=0,0,IF(I15=1,1,IF(I15=2,2)))+IF(N15=0,0,IF(N15=1,1,IF(N15=2,2)))+IF(S15=0,0,IF(S15=1,1,IF(S15=2,2)))+IF(V15=0,0,IF(V15=1,1,IF(V15=2,2)))+IF(AD15=0,0,IF(AD15=1,1,IF(AD15=2,2)))))))))</f>
        <v>0</v>
      </c>
      <c r="AG15" s="90">
        <f t="shared" ref="AG15:AG19" si="8">IF(K15="","",IF(M15="","",IF(R15="","",IF(X15="","",IF(AB15="","",(IF(K15=0,"0",IF(K15=1,"1",IF(K15=2,"2")))+IF(M15=0,"2",IF(M15=1,"1",IF(M15=2,"0")))+IF(R15=0,"0",IF(R15=1,"1",IF(R15=2,"2")))+IF(X15=0,"0",IF(X15=1,"1",IF(X15=2,"2")))+IF(AB15=0,"0",IF(AB15=1,"1",IF(AB15=2,"2")))))))))</f>
        <v>0</v>
      </c>
      <c r="AH15" s="90">
        <f t="shared" ref="AH15:AH19" si="9">IF(H15="","",IF(P15="","",IF(U15="","",IF(AA15="","",IF(AE15="","",(IF(H15=0,"0",IF(H15=1,"1",IF(H15=2,"2")))+IF(P15=0,"0",IF(P15=1,"1",IF(P15=2,"2")))+IF(U15=0,"0",IF(U15=1,"1",IF(U15=2,"2")))+IF(AA15=0,"2",IF(AA15=1,"1",IF(AA15=2,"0")))+IF(AE15=0,"2",IF(AE15=1,"1",IF(AE15=2,"0")))))))))</f>
        <v>1</v>
      </c>
      <c r="AI15" s="90">
        <f t="shared" ref="AI15:AI19" si="10">IF(L15="","",IF(Q15="","",IF(T15="","",IF(Y15="","",IF(AC15="","",(IF(L15=0,"0",IF(L15=1,"1",IF(L15=2,"2")))+IF(Q15=0,"2",IF(Q15=1,"1",IF(Q15=2,"0")))+IF(T15=0,"2",IF(T15=1,"1",IF(T15=2,"0")))+IF(Y15=0,"0",IF(Y15=1,"1",IF(Y15=2,"2")))+IF(AC15=0,"0",IF(AC15=1,"1",IF(AC15=2,"2")))))))))</f>
        <v>2</v>
      </c>
      <c r="AJ15" s="90">
        <f t="shared" ref="AJ15:AJ19" si="11">IF(G15="","",IF(J15="","",IF(O15="","",IF(W15="","",IF(Z15="","",(IF(G15=0,"0",IF(G15=1,"1",IF(G15=2,"2")))+IF(J15=0,"0",IF(J15=1,"1",IF(J15=2,"2")))+IF(O15=0,"0",IF(O15=1,"1",IF(O15=2,"2")))+IF(W15=0,"0",IF(W15=1,"1",IF(W15=2,"2")))+IF(Z15=0,"0",IF(Z15=1,"1",IF(Z15=2,"2")))))))))</f>
        <v>9</v>
      </c>
    </row>
    <row r="16" spans="1:36" ht="19.149999999999999" customHeight="1" x14ac:dyDescent="0.5">
      <c r="A16" s="44" t="s">
        <v>23</v>
      </c>
      <c r="B16" s="69" t="s">
        <v>11</v>
      </c>
      <c r="C16" s="108" t="s">
        <v>229</v>
      </c>
      <c r="D16" s="110" t="s">
        <v>244</v>
      </c>
      <c r="E16" s="109" t="s">
        <v>245</v>
      </c>
      <c r="F16" s="88" t="str">
        <f t="shared" si="6"/>
        <v>หญิง</v>
      </c>
      <c r="G16" s="70">
        <v>1</v>
      </c>
      <c r="H16" s="70">
        <v>1</v>
      </c>
      <c r="I16" s="70">
        <v>0</v>
      </c>
      <c r="J16" s="70">
        <v>2</v>
      </c>
      <c r="K16" s="70">
        <v>1</v>
      </c>
      <c r="L16" s="70">
        <v>1</v>
      </c>
      <c r="M16" s="70">
        <v>1</v>
      </c>
      <c r="N16" s="70">
        <v>1</v>
      </c>
      <c r="O16" s="70">
        <v>2</v>
      </c>
      <c r="P16" s="70">
        <v>1</v>
      </c>
      <c r="Q16" s="70">
        <v>0</v>
      </c>
      <c r="R16" s="70">
        <v>0</v>
      </c>
      <c r="S16" s="70">
        <v>1</v>
      </c>
      <c r="T16" s="70">
        <v>1</v>
      </c>
      <c r="U16" s="70">
        <v>0</v>
      </c>
      <c r="V16" s="70">
        <v>1</v>
      </c>
      <c r="W16" s="70">
        <v>2</v>
      </c>
      <c r="X16" s="70">
        <v>0</v>
      </c>
      <c r="Y16" s="70">
        <v>1</v>
      </c>
      <c r="Z16" s="70">
        <v>2</v>
      </c>
      <c r="AA16" s="70">
        <v>1</v>
      </c>
      <c r="AB16" s="70">
        <v>0</v>
      </c>
      <c r="AC16" s="70">
        <v>1</v>
      </c>
      <c r="AD16" s="70">
        <v>1</v>
      </c>
      <c r="AE16" s="70">
        <v>1</v>
      </c>
      <c r="AF16" s="90">
        <f t="shared" si="7"/>
        <v>4</v>
      </c>
      <c r="AG16" s="90">
        <f t="shared" si="8"/>
        <v>2</v>
      </c>
      <c r="AH16" s="90">
        <f t="shared" si="9"/>
        <v>4</v>
      </c>
      <c r="AI16" s="90">
        <f t="shared" si="10"/>
        <v>6</v>
      </c>
      <c r="AJ16" s="90">
        <f t="shared" si="11"/>
        <v>9</v>
      </c>
    </row>
    <row r="17" spans="1:36" ht="19.149999999999999" customHeight="1" x14ac:dyDescent="0.5">
      <c r="A17" s="44" t="s">
        <v>24</v>
      </c>
      <c r="B17" s="69" t="s">
        <v>11</v>
      </c>
      <c r="C17" s="108" t="s">
        <v>229</v>
      </c>
      <c r="D17" s="110" t="s">
        <v>246</v>
      </c>
      <c r="E17" s="109" t="s">
        <v>247</v>
      </c>
      <c r="F17" s="88" t="str">
        <f t="shared" si="6"/>
        <v>หญิง</v>
      </c>
      <c r="G17" s="70">
        <v>1</v>
      </c>
      <c r="H17" s="70">
        <v>1</v>
      </c>
      <c r="I17" s="70">
        <v>1</v>
      </c>
      <c r="J17" s="70">
        <v>1</v>
      </c>
      <c r="K17" s="70">
        <v>2</v>
      </c>
      <c r="L17" s="70">
        <v>1</v>
      </c>
      <c r="M17" s="70">
        <v>1</v>
      </c>
      <c r="N17" s="70">
        <v>1</v>
      </c>
      <c r="O17" s="70">
        <v>2</v>
      </c>
      <c r="P17" s="70">
        <v>1</v>
      </c>
      <c r="Q17" s="70">
        <v>2</v>
      </c>
      <c r="R17" s="70">
        <v>1</v>
      </c>
      <c r="S17" s="70">
        <v>1</v>
      </c>
      <c r="T17" s="70">
        <v>0</v>
      </c>
      <c r="U17" s="70">
        <v>1</v>
      </c>
      <c r="V17" s="70">
        <v>2</v>
      </c>
      <c r="W17" s="70">
        <v>2</v>
      </c>
      <c r="X17" s="70">
        <v>1</v>
      </c>
      <c r="Y17" s="70">
        <v>2</v>
      </c>
      <c r="Z17" s="70">
        <v>1</v>
      </c>
      <c r="AA17" s="70">
        <v>2</v>
      </c>
      <c r="AB17" s="70">
        <v>0</v>
      </c>
      <c r="AC17" s="70">
        <v>1</v>
      </c>
      <c r="AD17" s="70">
        <v>1</v>
      </c>
      <c r="AE17" s="70">
        <v>2</v>
      </c>
      <c r="AF17" s="90">
        <f t="shared" si="7"/>
        <v>6</v>
      </c>
      <c r="AG17" s="90">
        <f t="shared" si="8"/>
        <v>5</v>
      </c>
      <c r="AH17" s="90">
        <f t="shared" si="9"/>
        <v>3</v>
      </c>
      <c r="AI17" s="90">
        <f t="shared" si="10"/>
        <v>6</v>
      </c>
      <c r="AJ17" s="90">
        <f t="shared" si="11"/>
        <v>7</v>
      </c>
    </row>
    <row r="18" spans="1:36" ht="19.149999999999999" customHeight="1" x14ac:dyDescent="0.5">
      <c r="A18" s="44" t="s">
        <v>25</v>
      </c>
      <c r="B18" s="69" t="s">
        <v>11</v>
      </c>
      <c r="C18" s="108" t="s">
        <v>229</v>
      </c>
      <c r="D18" s="110" t="s">
        <v>248</v>
      </c>
      <c r="E18" s="109" t="s">
        <v>249</v>
      </c>
      <c r="F18" s="88" t="str">
        <f t="shared" si="6"/>
        <v>หญิง</v>
      </c>
      <c r="G18" s="70">
        <v>1</v>
      </c>
      <c r="H18" s="70">
        <v>0</v>
      </c>
      <c r="I18" s="70">
        <v>0</v>
      </c>
      <c r="J18" s="70">
        <v>2</v>
      </c>
      <c r="K18" s="70">
        <v>0</v>
      </c>
      <c r="L18" s="70">
        <v>0</v>
      </c>
      <c r="M18" s="70">
        <v>0</v>
      </c>
      <c r="N18" s="70">
        <v>1</v>
      </c>
      <c r="O18" s="70">
        <v>2</v>
      </c>
      <c r="P18" s="70">
        <v>0</v>
      </c>
      <c r="Q18" s="70">
        <v>2</v>
      </c>
      <c r="R18" s="70">
        <v>0</v>
      </c>
      <c r="S18" s="70">
        <v>0</v>
      </c>
      <c r="T18" s="70">
        <v>0</v>
      </c>
      <c r="U18" s="70">
        <v>0</v>
      </c>
      <c r="V18" s="70">
        <v>1</v>
      </c>
      <c r="W18" s="70">
        <v>2</v>
      </c>
      <c r="X18" s="70">
        <v>0</v>
      </c>
      <c r="Y18" s="70">
        <v>1</v>
      </c>
      <c r="Z18" s="70">
        <v>2</v>
      </c>
      <c r="AA18" s="70">
        <v>1</v>
      </c>
      <c r="AB18" s="70">
        <v>0</v>
      </c>
      <c r="AC18" s="70">
        <v>1</v>
      </c>
      <c r="AD18" s="70">
        <v>1</v>
      </c>
      <c r="AE18" s="70">
        <v>1</v>
      </c>
      <c r="AF18" s="90">
        <f t="shared" si="7"/>
        <v>3</v>
      </c>
      <c r="AG18" s="90">
        <f t="shared" si="8"/>
        <v>2</v>
      </c>
      <c r="AH18" s="90">
        <f t="shared" si="9"/>
        <v>2</v>
      </c>
      <c r="AI18" s="90">
        <f t="shared" si="10"/>
        <v>4</v>
      </c>
      <c r="AJ18" s="90">
        <f t="shared" si="11"/>
        <v>9</v>
      </c>
    </row>
    <row r="19" spans="1:36" ht="19.149999999999999" customHeight="1" x14ac:dyDescent="0.5">
      <c r="A19" s="44" t="s">
        <v>26</v>
      </c>
      <c r="B19" s="69" t="s">
        <v>11</v>
      </c>
      <c r="C19" s="108" t="s">
        <v>229</v>
      </c>
      <c r="D19" s="110" t="s">
        <v>250</v>
      </c>
      <c r="E19" s="109" t="s">
        <v>239</v>
      </c>
      <c r="F19" s="88" t="str">
        <f t="shared" si="6"/>
        <v>หญิง</v>
      </c>
      <c r="G19" s="70">
        <v>1</v>
      </c>
      <c r="H19" s="70">
        <v>0</v>
      </c>
      <c r="I19" s="70">
        <v>0</v>
      </c>
      <c r="J19" s="70">
        <v>2</v>
      </c>
      <c r="K19" s="70">
        <v>0</v>
      </c>
      <c r="L19" s="70">
        <v>1</v>
      </c>
      <c r="M19" s="70">
        <v>1</v>
      </c>
      <c r="N19" s="70">
        <v>0</v>
      </c>
      <c r="O19" s="70">
        <v>2</v>
      </c>
      <c r="P19" s="70">
        <v>0</v>
      </c>
      <c r="Q19" s="70">
        <v>2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1</v>
      </c>
      <c r="X19" s="70">
        <v>0</v>
      </c>
      <c r="Y19" s="70">
        <v>0</v>
      </c>
      <c r="Z19" s="70">
        <v>2</v>
      </c>
      <c r="AA19" s="70">
        <v>2</v>
      </c>
      <c r="AB19" s="70">
        <v>2</v>
      </c>
      <c r="AC19" s="70">
        <v>0</v>
      </c>
      <c r="AD19" s="70">
        <v>0</v>
      </c>
      <c r="AE19" s="70">
        <v>1</v>
      </c>
      <c r="AF19" s="90">
        <f t="shared" si="7"/>
        <v>0</v>
      </c>
      <c r="AG19" s="90">
        <f t="shared" si="8"/>
        <v>3</v>
      </c>
      <c r="AH19" s="90">
        <f t="shared" si="9"/>
        <v>1</v>
      </c>
      <c r="AI19" s="90">
        <f t="shared" si="10"/>
        <v>3</v>
      </c>
      <c r="AJ19" s="90">
        <f t="shared" si="11"/>
        <v>8</v>
      </c>
    </row>
    <row r="20" spans="1:36" s="135" customFormat="1" ht="19.149999999999999" customHeight="1" x14ac:dyDescent="0.5">
      <c r="A20" s="44"/>
      <c r="B20" s="130"/>
      <c r="C20" s="131"/>
      <c r="D20" s="132"/>
      <c r="E20" s="133"/>
      <c r="F20" s="134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15"/>
      <c r="AG20" s="115"/>
      <c r="AH20" s="115"/>
      <c r="AI20" s="115"/>
      <c r="AJ20" s="115"/>
    </row>
    <row r="21" spans="1:36" s="135" customFormat="1" ht="19.149999999999999" customHeight="1" x14ac:dyDescent="0.5">
      <c r="A21" s="44"/>
      <c r="B21" s="130"/>
      <c r="C21" s="131"/>
      <c r="D21" s="132"/>
      <c r="E21" s="133"/>
      <c r="F21" s="134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15"/>
      <c r="AG21" s="115"/>
      <c r="AH21" s="115"/>
      <c r="AI21" s="115"/>
      <c r="AJ21" s="115"/>
    </row>
    <row r="22" spans="1:36" s="135" customFormat="1" ht="19.149999999999999" customHeight="1" x14ac:dyDescent="0.5">
      <c r="A22" s="44"/>
      <c r="B22" s="130"/>
      <c r="C22" s="131"/>
      <c r="D22" s="132"/>
      <c r="E22" s="133"/>
      <c r="F22" s="134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15"/>
      <c r="AG22" s="115"/>
      <c r="AH22" s="115"/>
      <c r="AI22" s="115"/>
      <c r="AJ22" s="115"/>
    </row>
    <row r="23" spans="1:36" s="135" customFormat="1" ht="19.149999999999999" customHeight="1" x14ac:dyDescent="0.5">
      <c r="A23" s="44"/>
      <c r="B23" s="130"/>
      <c r="C23" s="131"/>
      <c r="D23" s="132"/>
      <c r="E23" s="133"/>
      <c r="F23" s="134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15"/>
      <c r="AG23" s="115"/>
      <c r="AH23" s="115"/>
      <c r="AI23" s="115"/>
      <c r="AJ23" s="115"/>
    </row>
    <row r="24" spans="1:36" s="135" customFormat="1" ht="19.149999999999999" customHeight="1" x14ac:dyDescent="0.5">
      <c r="A24" s="44"/>
      <c r="B24" s="130"/>
      <c r="C24" s="131"/>
      <c r="D24" s="132"/>
      <c r="E24" s="133"/>
      <c r="F24" s="134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15"/>
      <c r="AG24" s="115"/>
      <c r="AH24" s="115"/>
      <c r="AI24" s="115"/>
      <c r="AJ24" s="115"/>
    </row>
    <row r="25" spans="1:36" s="135" customFormat="1" ht="19.149999999999999" customHeight="1" x14ac:dyDescent="0.5">
      <c r="A25" s="44"/>
      <c r="B25" s="130"/>
      <c r="C25" s="131"/>
      <c r="D25" s="132"/>
      <c r="E25" s="133"/>
      <c r="F25" s="134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15"/>
      <c r="AG25" s="115"/>
      <c r="AH25" s="115"/>
      <c r="AI25" s="115"/>
      <c r="AJ25" s="115"/>
    </row>
    <row r="26" spans="1:36" s="135" customFormat="1" ht="19.149999999999999" customHeight="1" x14ac:dyDescent="0.5">
      <c r="A26" s="44"/>
      <c r="B26" s="130"/>
      <c r="C26" s="131"/>
      <c r="D26" s="132"/>
      <c r="E26" s="133"/>
      <c r="F26" s="134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15"/>
      <c r="AG26" s="115"/>
      <c r="AH26" s="115"/>
      <c r="AI26" s="115"/>
      <c r="AJ26" s="115"/>
    </row>
    <row r="27" spans="1:36" s="135" customFormat="1" ht="19.149999999999999" customHeight="1" x14ac:dyDescent="0.5">
      <c r="A27" s="44"/>
      <c r="B27" s="130"/>
      <c r="C27" s="131"/>
      <c r="D27" s="132"/>
      <c r="E27" s="133"/>
      <c r="F27" s="134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15"/>
      <c r="AG27" s="115"/>
      <c r="AH27" s="115"/>
      <c r="AI27" s="115"/>
      <c r="AJ27" s="115"/>
    </row>
    <row r="28" spans="1:36" s="135" customFormat="1" ht="19.149999999999999" customHeight="1" x14ac:dyDescent="0.5">
      <c r="A28" s="44"/>
      <c r="B28" s="130"/>
      <c r="C28" s="131"/>
      <c r="D28" s="132"/>
      <c r="E28" s="133"/>
      <c r="F28" s="134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15"/>
      <c r="AG28" s="115"/>
      <c r="AH28" s="115"/>
      <c r="AI28" s="115"/>
      <c r="AJ28" s="115"/>
    </row>
    <row r="29" spans="1:36" ht="19.149999999999999" customHeight="1" x14ac:dyDescent="0.5">
      <c r="A29" s="44" t="s">
        <v>27</v>
      </c>
      <c r="B29" s="69"/>
      <c r="C29" s="108"/>
      <c r="D29" s="110"/>
      <c r="E29" s="109"/>
      <c r="F29" s="88" t="str">
        <f t="shared" si="6"/>
        <v>หญิง</v>
      </c>
      <c r="G29" s="71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90" t="str">
        <f t="shared" ref="AF29:AF48" si="12">IF(I29="","",IF(N29="","",IF(S29="","",IF(V29="","",IF(AD29="","",(IF(I29=0,0,IF(I29=1,1,IF(I29=2,2)))+IF(N29=0,0,IF(N29=1,1,IF(N29=2,2)))+IF(S29=0,0,IF(S29=1,1,IF(S29=2,2)))+IF(V29=0,0,IF(V29=1,1,IF(V29=2,2)))+IF(AD29=0,0,IF(AD29=1,1,IF(AD29=2,2)))))))))</f>
        <v/>
      </c>
      <c r="AG29" s="90" t="str">
        <f t="shared" ref="AG29:AG48" si="13">IF(K29="","",IF(M29="","",IF(R29="","",IF(X29="","",IF(AB29="","",(IF(K29=0,"0",IF(K29=1,"1",IF(K29=2,"2")))+IF(M29=0,"2",IF(M29=1,"1",IF(M29=2,"0")))+IF(R29=0,"0",IF(R29=1,"1",IF(R29=2,"2")))+IF(X29=0,"0",IF(X29=1,"1",IF(X29=2,"2")))+IF(AB29=0,"0",IF(AB29=1,"1",IF(AB29=2,"2")))))))))</f>
        <v/>
      </c>
      <c r="AH29" s="90" t="str">
        <f t="shared" ref="AH29:AH48" si="14">IF(H29="","",IF(P29="","",IF(U29="","",IF(AA29="","",IF(AE29="","",(IF(H29=0,"0",IF(H29=1,"1",IF(H29=2,"2")))+IF(P29=0,"0",IF(P29=1,"1",IF(P29=2,"2")))+IF(U29=0,"0",IF(U29=1,"1",IF(U29=2,"2")))+IF(AA29=0,"2",IF(AA29=1,"1",IF(AA29=2,"0")))+IF(AE29=0,"2",IF(AE29=1,"1",IF(AE29=2,"0")))))))))</f>
        <v/>
      </c>
      <c r="AI29" s="90" t="str">
        <f t="shared" ref="AI29:AI48" si="15">IF(L29="","",IF(Q29="","",IF(T29="","",IF(Y29="","",IF(AC29="","",(IF(L29=0,"0",IF(L29=1,"1",IF(L29=2,"2")))+IF(Q29=0,"2",IF(Q29=1,"1",IF(Q29=2,"0")))+IF(T29=0,"2",IF(T29=1,"1",IF(T29=2,"0")))+IF(Y29=0,"0",IF(Y29=1,"1",IF(Y29=2,"2")))+IF(AC29=0,"0",IF(AC29=1,"1",IF(AC29=2,"2")))))))))</f>
        <v/>
      </c>
      <c r="AJ29" s="90" t="str">
        <f t="shared" ref="AJ29:AJ48" si="16">IF(G29="","",IF(J29="","",IF(O29="","",IF(W29="","",IF(Z29="","",(IF(G29=0,"0",IF(G29=1,"1",IF(G29=2,"2")))+IF(J29=0,"0",IF(J29=1,"1",IF(J29=2,"2")))+IF(O29=0,"0",IF(O29=1,"1",IF(O29=2,"2")))+IF(W29=0,"0",IF(W29=1,"1",IF(W29=2,"2")))+IF(Z29=0,"0",IF(Z29=1,"1",IF(Z29=2,"2")))))))))</f>
        <v/>
      </c>
    </row>
    <row r="30" spans="1:36" ht="19.149999999999999" customHeight="1" x14ac:dyDescent="0.5">
      <c r="A30" s="44" t="s">
        <v>28</v>
      </c>
      <c r="B30" s="69"/>
      <c r="C30" s="108"/>
      <c r="D30" s="110"/>
      <c r="E30" s="109"/>
      <c r="F30" s="88" t="str">
        <f t="shared" si="6"/>
        <v>หญิง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90" t="str">
        <f t="shared" si="12"/>
        <v/>
      </c>
      <c r="AG30" s="90" t="str">
        <f t="shared" si="13"/>
        <v/>
      </c>
      <c r="AH30" s="90" t="str">
        <f t="shared" si="14"/>
        <v/>
      </c>
      <c r="AI30" s="90" t="str">
        <f t="shared" si="15"/>
        <v/>
      </c>
      <c r="AJ30" s="90" t="str">
        <f t="shared" si="16"/>
        <v/>
      </c>
    </row>
    <row r="31" spans="1:36" ht="19.149999999999999" customHeight="1" x14ac:dyDescent="0.5">
      <c r="A31" s="44" t="s">
        <v>29</v>
      </c>
      <c r="B31" s="69"/>
      <c r="C31" s="108"/>
      <c r="D31" s="110"/>
      <c r="E31" s="109"/>
      <c r="F31" s="88" t="str">
        <f t="shared" si="6"/>
        <v>หญิง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90" t="str">
        <f t="shared" si="12"/>
        <v/>
      </c>
      <c r="AG31" s="90" t="str">
        <f t="shared" si="13"/>
        <v/>
      </c>
      <c r="AH31" s="90" t="str">
        <f t="shared" si="14"/>
        <v/>
      </c>
      <c r="AI31" s="90" t="str">
        <f t="shared" si="15"/>
        <v/>
      </c>
      <c r="AJ31" s="90" t="str">
        <f t="shared" si="16"/>
        <v/>
      </c>
    </row>
    <row r="32" spans="1:36" ht="19.149999999999999" customHeight="1" x14ac:dyDescent="0.5">
      <c r="A32" s="44" t="s">
        <v>30</v>
      </c>
      <c r="B32" s="69"/>
      <c r="C32" s="108"/>
      <c r="D32" s="110"/>
      <c r="E32" s="109"/>
      <c r="F32" s="88" t="str">
        <f t="shared" si="6"/>
        <v>หญิง</v>
      </c>
      <c r="G32" s="71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90" t="str">
        <f t="shared" si="12"/>
        <v/>
      </c>
      <c r="AG32" s="90" t="str">
        <f t="shared" si="13"/>
        <v/>
      </c>
      <c r="AH32" s="90" t="str">
        <f t="shared" si="14"/>
        <v/>
      </c>
      <c r="AI32" s="90" t="str">
        <f t="shared" si="15"/>
        <v/>
      </c>
      <c r="AJ32" s="90" t="str">
        <f t="shared" si="16"/>
        <v/>
      </c>
    </row>
    <row r="33" spans="1:36" ht="19.149999999999999" customHeight="1" x14ac:dyDescent="0.5">
      <c r="A33" s="44" t="s">
        <v>72</v>
      </c>
      <c r="B33" s="69"/>
      <c r="C33" s="108"/>
      <c r="D33" s="110"/>
      <c r="E33" s="109"/>
      <c r="F33" s="88" t="str">
        <f t="shared" si="6"/>
        <v>หญิง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90" t="str">
        <f t="shared" si="12"/>
        <v/>
      </c>
      <c r="AG33" s="90" t="str">
        <f t="shared" si="13"/>
        <v/>
      </c>
      <c r="AH33" s="90" t="str">
        <f t="shared" si="14"/>
        <v/>
      </c>
      <c r="AI33" s="90" t="str">
        <f t="shared" si="15"/>
        <v/>
      </c>
      <c r="AJ33" s="90" t="str">
        <f t="shared" si="16"/>
        <v/>
      </c>
    </row>
    <row r="34" spans="1:36" ht="19.149999999999999" customHeight="1" x14ac:dyDescent="0.5">
      <c r="A34" s="44" t="s">
        <v>73</v>
      </c>
      <c r="B34" s="69"/>
      <c r="C34" s="108"/>
      <c r="D34" s="110"/>
      <c r="E34" s="109"/>
      <c r="F34" s="88" t="str">
        <f t="shared" si="6"/>
        <v>หญิง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90" t="str">
        <f t="shared" si="12"/>
        <v/>
      </c>
      <c r="AG34" s="90" t="str">
        <f t="shared" si="13"/>
        <v/>
      </c>
      <c r="AH34" s="90" t="str">
        <f t="shared" si="14"/>
        <v/>
      </c>
      <c r="AI34" s="90" t="str">
        <f t="shared" si="15"/>
        <v/>
      </c>
      <c r="AJ34" s="90" t="str">
        <f t="shared" si="16"/>
        <v/>
      </c>
    </row>
    <row r="35" spans="1:36" ht="19.149999999999999" customHeight="1" x14ac:dyDescent="0.5">
      <c r="A35" s="44" t="s">
        <v>74</v>
      </c>
      <c r="B35" s="69"/>
      <c r="C35" s="108"/>
      <c r="D35" s="110"/>
      <c r="E35" s="109"/>
      <c r="F35" s="88" t="str">
        <f t="shared" si="6"/>
        <v>หญิง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90" t="str">
        <f t="shared" si="12"/>
        <v/>
      </c>
      <c r="AG35" s="90" t="str">
        <f t="shared" si="13"/>
        <v/>
      </c>
      <c r="AH35" s="90" t="str">
        <f t="shared" si="14"/>
        <v/>
      </c>
      <c r="AI35" s="90" t="str">
        <f t="shared" si="15"/>
        <v/>
      </c>
      <c r="AJ35" s="90" t="str">
        <f t="shared" si="16"/>
        <v/>
      </c>
    </row>
    <row r="36" spans="1:36" ht="19.149999999999999" customHeight="1" x14ac:dyDescent="0.5">
      <c r="A36" s="44" t="s">
        <v>75</v>
      </c>
      <c r="B36" s="69"/>
      <c r="C36" s="108"/>
      <c r="D36" s="110"/>
      <c r="E36" s="109"/>
      <c r="F36" s="88" t="str">
        <f t="shared" si="6"/>
        <v>หญิง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90" t="str">
        <f t="shared" si="12"/>
        <v/>
      </c>
      <c r="AG36" s="90" t="str">
        <f t="shared" si="13"/>
        <v/>
      </c>
      <c r="AH36" s="90" t="str">
        <f t="shared" si="14"/>
        <v/>
      </c>
      <c r="AI36" s="90" t="str">
        <f t="shared" si="15"/>
        <v/>
      </c>
      <c r="AJ36" s="90" t="str">
        <f t="shared" si="16"/>
        <v/>
      </c>
    </row>
    <row r="37" spans="1:36" ht="19.149999999999999" customHeight="1" x14ac:dyDescent="0.5">
      <c r="A37" s="44" t="s">
        <v>76</v>
      </c>
      <c r="B37" s="69"/>
      <c r="C37" s="108"/>
      <c r="D37" s="110"/>
      <c r="E37" s="109"/>
      <c r="F37" s="88" t="str">
        <f t="shared" si="6"/>
        <v>หญิง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90" t="str">
        <f t="shared" si="12"/>
        <v/>
      </c>
      <c r="AG37" s="90" t="str">
        <f t="shared" si="13"/>
        <v/>
      </c>
      <c r="AH37" s="90" t="str">
        <f t="shared" si="14"/>
        <v/>
      </c>
      <c r="AI37" s="90" t="str">
        <f t="shared" si="15"/>
        <v/>
      </c>
      <c r="AJ37" s="90" t="str">
        <f t="shared" si="16"/>
        <v/>
      </c>
    </row>
    <row r="38" spans="1:36" ht="19.149999999999999" customHeight="1" x14ac:dyDescent="0.5">
      <c r="A38" s="44" t="s">
        <v>77</v>
      </c>
      <c r="B38" s="69"/>
      <c r="C38" s="108"/>
      <c r="D38" s="110"/>
      <c r="E38" s="109"/>
      <c r="F38" s="88" t="str">
        <f t="shared" si="6"/>
        <v>หญิง</v>
      </c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90" t="str">
        <f t="shared" si="12"/>
        <v/>
      </c>
      <c r="AG38" s="90" t="str">
        <f t="shared" si="13"/>
        <v/>
      </c>
      <c r="AH38" s="90" t="str">
        <f t="shared" si="14"/>
        <v/>
      </c>
      <c r="AI38" s="90" t="str">
        <f t="shared" si="15"/>
        <v/>
      </c>
      <c r="AJ38" s="90" t="str">
        <f t="shared" si="16"/>
        <v/>
      </c>
    </row>
    <row r="39" spans="1:36" ht="19.149999999999999" customHeight="1" x14ac:dyDescent="0.5">
      <c r="A39" s="44" t="s">
        <v>78</v>
      </c>
      <c r="B39" s="69"/>
      <c r="C39" s="108"/>
      <c r="D39" s="110"/>
      <c r="E39" s="109"/>
      <c r="F39" s="88" t="str">
        <f t="shared" si="6"/>
        <v>หญิง</v>
      </c>
      <c r="G39" s="71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90" t="str">
        <f t="shared" si="12"/>
        <v/>
      </c>
      <c r="AG39" s="90" t="str">
        <f t="shared" si="13"/>
        <v/>
      </c>
      <c r="AH39" s="90" t="str">
        <f t="shared" si="14"/>
        <v/>
      </c>
      <c r="AI39" s="90" t="str">
        <f t="shared" si="15"/>
        <v/>
      </c>
      <c r="AJ39" s="90" t="str">
        <f t="shared" si="16"/>
        <v/>
      </c>
    </row>
    <row r="40" spans="1:36" ht="19.149999999999999" customHeight="1" x14ac:dyDescent="0.5">
      <c r="A40" s="44" t="s">
        <v>79</v>
      </c>
      <c r="B40" s="69"/>
      <c r="C40" s="108"/>
      <c r="D40" s="110"/>
      <c r="E40" s="109"/>
      <c r="F40" s="88" t="str">
        <f t="shared" si="6"/>
        <v>หญิง</v>
      </c>
      <c r="G40" s="71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90" t="str">
        <f t="shared" si="12"/>
        <v/>
      </c>
      <c r="AG40" s="90" t="str">
        <f t="shared" si="13"/>
        <v/>
      </c>
      <c r="AH40" s="90" t="str">
        <f t="shared" si="14"/>
        <v/>
      </c>
      <c r="AI40" s="90" t="str">
        <f t="shared" si="15"/>
        <v/>
      </c>
      <c r="AJ40" s="90" t="str">
        <f t="shared" si="16"/>
        <v/>
      </c>
    </row>
    <row r="41" spans="1:36" ht="19.149999999999999" customHeight="1" x14ac:dyDescent="0.5">
      <c r="A41" s="44" t="s">
        <v>80</v>
      </c>
      <c r="B41" s="69"/>
      <c r="C41" s="108"/>
      <c r="D41" s="110"/>
      <c r="E41" s="109"/>
      <c r="F41" s="88" t="str">
        <f t="shared" si="6"/>
        <v>หญิง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90" t="str">
        <f t="shared" si="12"/>
        <v/>
      </c>
      <c r="AG41" s="90" t="str">
        <f t="shared" si="13"/>
        <v/>
      </c>
      <c r="AH41" s="90" t="str">
        <f t="shared" si="14"/>
        <v/>
      </c>
      <c r="AI41" s="90" t="str">
        <f t="shared" si="15"/>
        <v/>
      </c>
      <c r="AJ41" s="90" t="str">
        <f t="shared" si="16"/>
        <v/>
      </c>
    </row>
    <row r="42" spans="1:36" ht="19.149999999999999" customHeight="1" x14ac:dyDescent="0.5">
      <c r="A42" s="44" t="s">
        <v>81</v>
      </c>
      <c r="B42" s="69"/>
      <c r="C42" s="108"/>
      <c r="D42" s="110"/>
      <c r="E42" s="109"/>
      <c r="F42" s="88" t="str">
        <f t="shared" si="6"/>
        <v>หญิง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90" t="str">
        <f t="shared" si="12"/>
        <v/>
      </c>
      <c r="AG42" s="90" t="str">
        <f t="shared" si="13"/>
        <v/>
      </c>
      <c r="AH42" s="90" t="str">
        <f t="shared" si="14"/>
        <v/>
      </c>
      <c r="AI42" s="90" t="str">
        <f t="shared" si="15"/>
        <v/>
      </c>
      <c r="AJ42" s="90" t="str">
        <f t="shared" si="16"/>
        <v/>
      </c>
    </row>
    <row r="43" spans="1:36" ht="19.149999999999999" customHeight="1" x14ac:dyDescent="0.5">
      <c r="A43" s="44" t="s">
        <v>82</v>
      </c>
      <c r="B43" s="69"/>
      <c r="C43" s="108"/>
      <c r="D43" s="110"/>
      <c r="E43" s="109"/>
      <c r="F43" s="88" t="str">
        <f t="shared" si="6"/>
        <v>หญิง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90" t="str">
        <f t="shared" si="12"/>
        <v/>
      </c>
      <c r="AG43" s="90" t="str">
        <f t="shared" si="13"/>
        <v/>
      </c>
      <c r="AH43" s="90" t="str">
        <f t="shared" si="14"/>
        <v/>
      </c>
      <c r="AI43" s="90" t="str">
        <f t="shared" si="15"/>
        <v/>
      </c>
      <c r="AJ43" s="90" t="str">
        <f t="shared" si="16"/>
        <v/>
      </c>
    </row>
    <row r="44" spans="1:36" ht="19.149999999999999" customHeight="1" x14ac:dyDescent="0.5">
      <c r="A44" s="44" t="s">
        <v>83</v>
      </c>
      <c r="B44" s="69"/>
      <c r="C44" s="108"/>
      <c r="D44" s="110"/>
      <c r="E44" s="109"/>
      <c r="F44" s="88" t="str">
        <f t="shared" si="6"/>
        <v>หญิง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90" t="str">
        <f t="shared" si="12"/>
        <v/>
      </c>
      <c r="AG44" s="90" t="str">
        <f t="shared" si="13"/>
        <v/>
      </c>
      <c r="AH44" s="90" t="str">
        <f t="shared" si="14"/>
        <v/>
      </c>
      <c r="AI44" s="90" t="str">
        <f t="shared" si="15"/>
        <v/>
      </c>
      <c r="AJ44" s="90" t="str">
        <f t="shared" si="16"/>
        <v/>
      </c>
    </row>
    <row r="45" spans="1:36" ht="19.149999999999999" customHeight="1" x14ac:dyDescent="0.5">
      <c r="A45" s="44" t="s">
        <v>84</v>
      </c>
      <c r="B45" s="69"/>
      <c r="C45" s="108"/>
      <c r="D45" s="110"/>
      <c r="E45" s="109"/>
      <c r="F45" s="88" t="str">
        <f t="shared" si="6"/>
        <v>หญิง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90" t="str">
        <f t="shared" si="12"/>
        <v/>
      </c>
      <c r="AG45" s="90" t="str">
        <f t="shared" si="13"/>
        <v/>
      </c>
      <c r="AH45" s="90" t="str">
        <f t="shared" si="14"/>
        <v/>
      </c>
      <c r="AI45" s="90" t="str">
        <f t="shared" si="15"/>
        <v/>
      </c>
      <c r="AJ45" s="90" t="str">
        <f t="shared" si="16"/>
        <v/>
      </c>
    </row>
    <row r="46" spans="1:36" ht="19.149999999999999" customHeight="1" x14ac:dyDescent="0.5">
      <c r="A46" s="44" t="s">
        <v>85</v>
      </c>
      <c r="B46" s="69"/>
      <c r="C46" s="108"/>
      <c r="D46" s="110"/>
      <c r="E46" s="109"/>
      <c r="F46" s="88" t="str">
        <f t="shared" si="6"/>
        <v>หญิง</v>
      </c>
      <c r="G46" s="71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90" t="str">
        <f t="shared" si="12"/>
        <v/>
      </c>
      <c r="AG46" s="90" t="str">
        <f t="shared" si="13"/>
        <v/>
      </c>
      <c r="AH46" s="90" t="str">
        <f t="shared" si="14"/>
        <v/>
      </c>
      <c r="AI46" s="90" t="str">
        <f t="shared" si="15"/>
        <v/>
      </c>
      <c r="AJ46" s="90" t="str">
        <f t="shared" si="16"/>
        <v/>
      </c>
    </row>
    <row r="47" spans="1:36" ht="19.149999999999999" customHeight="1" x14ac:dyDescent="0.5">
      <c r="A47" s="44" t="s">
        <v>86</v>
      </c>
      <c r="B47" s="69"/>
      <c r="C47" s="108"/>
      <c r="D47" s="110"/>
      <c r="E47" s="109"/>
      <c r="F47" s="88" t="str">
        <f t="shared" si="6"/>
        <v>หญิง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90" t="str">
        <f t="shared" si="12"/>
        <v/>
      </c>
      <c r="AG47" s="90" t="str">
        <f t="shared" si="13"/>
        <v/>
      </c>
      <c r="AH47" s="90" t="str">
        <f t="shared" si="14"/>
        <v/>
      </c>
      <c r="AI47" s="90" t="str">
        <f t="shared" si="15"/>
        <v/>
      </c>
      <c r="AJ47" s="90" t="str">
        <f t="shared" si="16"/>
        <v/>
      </c>
    </row>
    <row r="48" spans="1:36" ht="19.149999999999999" customHeight="1" x14ac:dyDescent="0.45">
      <c r="A48" s="44" t="s">
        <v>87</v>
      </c>
      <c r="B48" s="69"/>
      <c r="C48" s="111"/>
      <c r="D48" s="112"/>
      <c r="E48" s="113"/>
      <c r="F48" s="88" t="str">
        <f t="shared" si="6"/>
        <v>หญิง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90" t="str">
        <f t="shared" si="12"/>
        <v/>
      </c>
      <c r="AG48" s="90" t="str">
        <f t="shared" si="13"/>
        <v/>
      </c>
      <c r="AH48" s="90" t="str">
        <f t="shared" si="14"/>
        <v/>
      </c>
      <c r="AI48" s="90" t="str">
        <f t="shared" si="15"/>
        <v/>
      </c>
      <c r="AJ48" s="90" t="str">
        <f t="shared" si="16"/>
        <v/>
      </c>
    </row>
    <row r="49" spans="1:36" ht="21.95" customHeight="1" x14ac:dyDescent="0.45">
      <c r="A49" s="44" t="s">
        <v>88</v>
      </c>
      <c r="B49" s="69"/>
      <c r="C49" s="111"/>
      <c r="D49" s="112"/>
      <c r="E49" s="113"/>
      <c r="F49" s="88" t="str">
        <f t="shared" ref="F49:F112" si="17">IF(C49="เด็กชาย","ชาย","หญิง")</f>
        <v>หญิง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90" t="str">
        <f t="shared" ref="AF49:AF112" si="18">IF(I49="","",IF(N49="","",IF(S49="","",IF(V49="","",IF(AD49="","",(IF(I49=0,0,IF(I49=1,1,IF(I49=2,2)))+IF(N49=0,0,IF(N49=1,1,IF(N49=2,2)))+IF(S49=0,0,IF(S49=1,1,IF(S49=2,2)))+IF(V49=0,0,IF(V49=1,1,IF(V49=2,2)))+IF(AD49=0,0,IF(AD49=1,1,IF(AD49=2,2)))))))))</f>
        <v/>
      </c>
      <c r="AG49" s="90" t="str">
        <f t="shared" ref="AG49:AG112" si="19">IF(K49="","",IF(M49="","",IF(R49="","",IF(X49="","",IF(AB49="","",(IF(K49=0,"0",IF(K49=1,"1",IF(K49=2,"2")))+IF(M49=0,"2",IF(M49=1,"1",IF(M49=2,"0")))+IF(R49=0,"0",IF(R49=1,"1",IF(R49=2,"2")))+IF(X49=0,"0",IF(X49=1,"1",IF(X49=2,"2")))+IF(AB49=0,"0",IF(AB49=1,"1",IF(AB49=2,"2")))))))))</f>
        <v/>
      </c>
      <c r="AH49" s="90" t="str">
        <f t="shared" ref="AH49:AH112" si="20">IF(H49="","",IF(P49="","",IF(U49="","",IF(AA49="","",IF(AE49="","",(IF(H49=0,"0",IF(H49=1,"1",IF(H49=2,"2")))+IF(P49=0,"0",IF(P49=1,"1",IF(P49=2,"2")))+IF(U49=0,"0",IF(U49=1,"1",IF(U49=2,"2")))+IF(AA49=0,"2",IF(AA49=1,"1",IF(AA49=2,"0")))+IF(AE49=0,"2",IF(AE49=1,"1",IF(AE49=2,"0")))))))))</f>
        <v/>
      </c>
      <c r="AI49" s="90" t="str">
        <f t="shared" ref="AI49:AI112" si="21">IF(L49="","",IF(Q49="","",IF(T49="","",IF(Y49="","",IF(AC49="","",(IF(L49=0,"0",IF(L49=1,"1",IF(L49=2,"2")))+IF(Q49=0,"2",IF(Q49=1,"1",IF(Q49=2,"0")))+IF(T49=0,"2",IF(T49=1,"1",IF(T49=2,"0")))+IF(Y49=0,"0",IF(Y49=1,"1",IF(Y49=2,"2")))+IF(AC49=0,"0",IF(AC49=1,"1",IF(AC49=2,"2")))))))))</f>
        <v/>
      </c>
      <c r="AJ49" s="90" t="str">
        <f t="shared" ref="AJ49:AJ112" si="22">IF(G49="","",IF(J49="","",IF(O49="","",IF(W49="","",IF(Z49="","",(IF(G49=0,"0",IF(G49=1,"1",IF(G49=2,"2")))+IF(J49=0,"0",IF(J49=1,"1",IF(J49=2,"2")))+IF(O49=0,"0",IF(O49=1,"1",IF(O49=2,"2")))+IF(W49=0,"0",IF(W49=1,"1",IF(W49=2,"2")))+IF(Z49=0,"0",IF(Z49=1,"1",IF(Z49=2,"2")))))))))</f>
        <v/>
      </c>
    </row>
    <row r="50" spans="1:36" ht="21.95" customHeight="1" x14ac:dyDescent="0.45">
      <c r="A50" s="44" t="s">
        <v>104</v>
      </c>
      <c r="B50" s="69"/>
      <c r="C50" s="111"/>
      <c r="D50" s="112"/>
      <c r="E50" s="113"/>
      <c r="F50" s="88" t="str">
        <f t="shared" si="17"/>
        <v>หญิง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90" t="str">
        <f t="shared" si="18"/>
        <v/>
      </c>
      <c r="AG50" s="90" t="str">
        <f t="shared" si="19"/>
        <v/>
      </c>
      <c r="AH50" s="90" t="str">
        <f t="shared" si="20"/>
        <v/>
      </c>
      <c r="AI50" s="90" t="str">
        <f t="shared" si="21"/>
        <v/>
      </c>
      <c r="AJ50" s="90" t="str">
        <f t="shared" si="22"/>
        <v/>
      </c>
    </row>
    <row r="51" spans="1:36" ht="21.95" customHeight="1" x14ac:dyDescent="0.45">
      <c r="A51" s="44" t="s">
        <v>105</v>
      </c>
      <c r="B51" s="69"/>
      <c r="C51" s="111"/>
      <c r="D51" s="112"/>
      <c r="E51" s="113"/>
      <c r="F51" s="88" t="str">
        <f t="shared" si="17"/>
        <v>หญิง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90" t="str">
        <f t="shared" si="18"/>
        <v/>
      </c>
      <c r="AG51" s="90" t="str">
        <f t="shared" si="19"/>
        <v/>
      </c>
      <c r="AH51" s="90" t="str">
        <f t="shared" si="20"/>
        <v/>
      </c>
      <c r="AI51" s="90" t="str">
        <f t="shared" si="21"/>
        <v/>
      </c>
      <c r="AJ51" s="90" t="str">
        <f t="shared" si="22"/>
        <v/>
      </c>
    </row>
    <row r="52" spans="1:36" ht="21.95" customHeight="1" x14ac:dyDescent="0.45">
      <c r="A52" s="44" t="s">
        <v>106</v>
      </c>
      <c r="B52" s="69"/>
      <c r="C52" s="111"/>
      <c r="D52" s="112"/>
      <c r="E52" s="113"/>
      <c r="F52" s="88" t="str">
        <f t="shared" si="17"/>
        <v>หญิง</v>
      </c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90" t="str">
        <f t="shared" si="18"/>
        <v/>
      </c>
      <c r="AG52" s="90" t="str">
        <f t="shared" si="19"/>
        <v/>
      </c>
      <c r="AH52" s="90" t="str">
        <f t="shared" si="20"/>
        <v/>
      </c>
      <c r="AI52" s="90" t="str">
        <f t="shared" si="21"/>
        <v/>
      </c>
      <c r="AJ52" s="90" t="str">
        <f t="shared" si="22"/>
        <v/>
      </c>
    </row>
    <row r="53" spans="1:36" ht="21.95" customHeight="1" x14ac:dyDescent="0.45">
      <c r="A53" s="44" t="s">
        <v>107</v>
      </c>
      <c r="B53" s="69"/>
      <c r="C53" s="111"/>
      <c r="D53" s="112"/>
      <c r="E53" s="113"/>
      <c r="F53" s="88" t="str">
        <f t="shared" si="17"/>
        <v>หญิง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90" t="str">
        <f t="shared" si="18"/>
        <v/>
      </c>
      <c r="AG53" s="90" t="str">
        <f t="shared" si="19"/>
        <v/>
      </c>
      <c r="AH53" s="90" t="str">
        <f t="shared" si="20"/>
        <v/>
      </c>
      <c r="AI53" s="90" t="str">
        <f t="shared" si="21"/>
        <v/>
      </c>
      <c r="AJ53" s="90" t="str">
        <f t="shared" si="22"/>
        <v/>
      </c>
    </row>
    <row r="54" spans="1:36" ht="21.95" customHeight="1" x14ac:dyDescent="0.45">
      <c r="A54" s="44" t="s">
        <v>108</v>
      </c>
      <c r="B54" s="69"/>
      <c r="C54" s="111"/>
      <c r="D54" s="112"/>
      <c r="E54" s="113"/>
      <c r="F54" s="88" t="str">
        <f t="shared" si="17"/>
        <v>หญิง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90" t="str">
        <f t="shared" si="18"/>
        <v/>
      </c>
      <c r="AG54" s="90" t="str">
        <f t="shared" si="19"/>
        <v/>
      </c>
      <c r="AH54" s="90" t="str">
        <f t="shared" si="20"/>
        <v/>
      </c>
      <c r="AI54" s="90" t="str">
        <f t="shared" si="21"/>
        <v/>
      </c>
      <c r="AJ54" s="90" t="str">
        <f t="shared" si="22"/>
        <v/>
      </c>
    </row>
    <row r="55" spans="1:36" ht="21.95" customHeight="1" x14ac:dyDescent="0.45">
      <c r="A55" s="44" t="s">
        <v>109</v>
      </c>
      <c r="B55" s="69"/>
      <c r="C55" s="111"/>
      <c r="D55" s="112"/>
      <c r="E55" s="113"/>
      <c r="F55" s="88" t="str">
        <f t="shared" si="17"/>
        <v>หญิง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90" t="str">
        <f t="shared" si="18"/>
        <v/>
      </c>
      <c r="AG55" s="90" t="str">
        <f t="shared" si="19"/>
        <v/>
      </c>
      <c r="AH55" s="90" t="str">
        <f t="shared" si="20"/>
        <v/>
      </c>
      <c r="AI55" s="90" t="str">
        <f t="shared" si="21"/>
        <v/>
      </c>
      <c r="AJ55" s="90" t="str">
        <f t="shared" si="22"/>
        <v/>
      </c>
    </row>
    <row r="56" spans="1:36" ht="21.95" customHeight="1" x14ac:dyDescent="0.45">
      <c r="A56" s="44" t="s">
        <v>110</v>
      </c>
      <c r="B56" s="69"/>
      <c r="C56" s="111"/>
      <c r="D56" s="112"/>
      <c r="E56" s="113"/>
      <c r="F56" s="88" t="str">
        <f t="shared" si="17"/>
        <v>หญิง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90" t="str">
        <f t="shared" si="18"/>
        <v/>
      </c>
      <c r="AG56" s="90" t="str">
        <f t="shared" si="19"/>
        <v/>
      </c>
      <c r="AH56" s="90" t="str">
        <f t="shared" si="20"/>
        <v/>
      </c>
      <c r="AI56" s="90" t="str">
        <f t="shared" si="21"/>
        <v/>
      </c>
      <c r="AJ56" s="90" t="str">
        <f t="shared" si="22"/>
        <v/>
      </c>
    </row>
    <row r="57" spans="1:36" ht="21.95" customHeight="1" x14ac:dyDescent="0.45">
      <c r="A57" s="44" t="s">
        <v>111</v>
      </c>
      <c r="B57" s="69"/>
      <c r="C57" s="111"/>
      <c r="D57" s="112"/>
      <c r="E57" s="113"/>
      <c r="F57" s="88" t="str">
        <f t="shared" si="17"/>
        <v>หญิง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90" t="str">
        <f t="shared" si="18"/>
        <v/>
      </c>
      <c r="AG57" s="90" t="str">
        <f t="shared" si="19"/>
        <v/>
      </c>
      <c r="AH57" s="90" t="str">
        <f t="shared" si="20"/>
        <v/>
      </c>
      <c r="AI57" s="90" t="str">
        <f t="shared" si="21"/>
        <v/>
      </c>
      <c r="AJ57" s="90" t="str">
        <f t="shared" si="22"/>
        <v/>
      </c>
    </row>
    <row r="58" spans="1:36" ht="21.95" customHeight="1" x14ac:dyDescent="0.45">
      <c r="A58" s="44" t="s">
        <v>112</v>
      </c>
      <c r="B58" s="69"/>
      <c r="C58" s="111"/>
      <c r="D58" s="112"/>
      <c r="E58" s="113"/>
      <c r="F58" s="88" t="str">
        <f t="shared" si="17"/>
        <v>หญิง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90" t="str">
        <f t="shared" si="18"/>
        <v/>
      </c>
      <c r="AG58" s="90" t="str">
        <f t="shared" si="19"/>
        <v/>
      </c>
      <c r="AH58" s="90" t="str">
        <f t="shared" si="20"/>
        <v/>
      </c>
      <c r="AI58" s="90" t="str">
        <f t="shared" si="21"/>
        <v/>
      </c>
      <c r="AJ58" s="90" t="str">
        <f t="shared" si="22"/>
        <v/>
      </c>
    </row>
    <row r="59" spans="1:36" ht="21.95" customHeight="1" x14ac:dyDescent="0.45">
      <c r="A59" s="44" t="s">
        <v>113</v>
      </c>
      <c r="B59" s="69"/>
      <c r="C59" s="111"/>
      <c r="D59" s="112"/>
      <c r="E59" s="113"/>
      <c r="F59" s="88" t="str">
        <f t="shared" si="17"/>
        <v>หญิง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90" t="str">
        <f t="shared" si="18"/>
        <v/>
      </c>
      <c r="AG59" s="90" t="str">
        <f t="shared" si="19"/>
        <v/>
      </c>
      <c r="AH59" s="90" t="str">
        <f t="shared" si="20"/>
        <v/>
      </c>
      <c r="AI59" s="90" t="str">
        <f t="shared" si="21"/>
        <v/>
      </c>
      <c r="AJ59" s="90" t="str">
        <f t="shared" si="22"/>
        <v/>
      </c>
    </row>
    <row r="60" spans="1:36" ht="21.95" customHeight="1" x14ac:dyDescent="0.45">
      <c r="A60" s="44" t="s">
        <v>114</v>
      </c>
      <c r="B60" s="69"/>
      <c r="C60" s="111"/>
      <c r="D60" s="112"/>
      <c r="E60" s="113"/>
      <c r="F60" s="88" t="str">
        <f t="shared" si="17"/>
        <v>หญิง</v>
      </c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90" t="str">
        <f t="shared" si="18"/>
        <v/>
      </c>
      <c r="AG60" s="90" t="str">
        <f t="shared" si="19"/>
        <v/>
      </c>
      <c r="AH60" s="90" t="str">
        <f t="shared" si="20"/>
        <v/>
      </c>
      <c r="AI60" s="90" t="str">
        <f t="shared" si="21"/>
        <v/>
      </c>
      <c r="AJ60" s="90" t="str">
        <f t="shared" si="22"/>
        <v/>
      </c>
    </row>
    <row r="61" spans="1:36" ht="21.95" customHeight="1" x14ac:dyDescent="0.45">
      <c r="A61" s="44" t="s">
        <v>115</v>
      </c>
      <c r="B61" s="69"/>
      <c r="C61" s="111"/>
      <c r="D61" s="112"/>
      <c r="E61" s="113"/>
      <c r="F61" s="88" t="str">
        <f t="shared" si="17"/>
        <v>หญิง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90" t="str">
        <f t="shared" si="18"/>
        <v/>
      </c>
      <c r="AG61" s="90" t="str">
        <f t="shared" si="19"/>
        <v/>
      </c>
      <c r="AH61" s="90" t="str">
        <f t="shared" si="20"/>
        <v/>
      </c>
      <c r="AI61" s="90" t="str">
        <f t="shared" si="21"/>
        <v/>
      </c>
      <c r="AJ61" s="90" t="str">
        <f t="shared" si="22"/>
        <v/>
      </c>
    </row>
    <row r="62" spans="1:36" ht="21.95" customHeight="1" x14ac:dyDescent="0.45">
      <c r="A62" s="44" t="s">
        <v>116</v>
      </c>
      <c r="B62" s="69"/>
      <c r="C62" s="111"/>
      <c r="D62" s="112"/>
      <c r="E62" s="113"/>
      <c r="F62" s="88" t="str">
        <f t="shared" si="17"/>
        <v>หญิง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90" t="str">
        <f t="shared" si="18"/>
        <v/>
      </c>
      <c r="AG62" s="90" t="str">
        <f t="shared" si="19"/>
        <v/>
      </c>
      <c r="AH62" s="90" t="str">
        <f t="shared" si="20"/>
        <v/>
      </c>
      <c r="AI62" s="90" t="str">
        <f t="shared" si="21"/>
        <v/>
      </c>
      <c r="AJ62" s="90" t="str">
        <f t="shared" si="22"/>
        <v/>
      </c>
    </row>
    <row r="63" spans="1:36" ht="21.95" customHeight="1" x14ac:dyDescent="0.45">
      <c r="A63" s="44" t="s">
        <v>117</v>
      </c>
      <c r="B63" s="69"/>
      <c r="C63" s="111"/>
      <c r="D63" s="112"/>
      <c r="E63" s="113"/>
      <c r="F63" s="88" t="str">
        <f t="shared" si="17"/>
        <v>หญิง</v>
      </c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90" t="str">
        <f t="shared" si="18"/>
        <v/>
      </c>
      <c r="AG63" s="90" t="str">
        <f t="shared" si="19"/>
        <v/>
      </c>
      <c r="AH63" s="90" t="str">
        <f t="shared" si="20"/>
        <v/>
      </c>
      <c r="AI63" s="90" t="str">
        <f t="shared" si="21"/>
        <v/>
      </c>
      <c r="AJ63" s="90" t="str">
        <f t="shared" si="22"/>
        <v/>
      </c>
    </row>
    <row r="64" spans="1:36" ht="21.95" customHeight="1" x14ac:dyDescent="0.45">
      <c r="A64" s="44" t="s">
        <v>118</v>
      </c>
      <c r="B64" s="69"/>
      <c r="C64" s="111"/>
      <c r="D64" s="112"/>
      <c r="E64" s="113"/>
      <c r="F64" s="88" t="str">
        <f t="shared" si="17"/>
        <v>หญิง</v>
      </c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90" t="str">
        <f t="shared" si="18"/>
        <v/>
      </c>
      <c r="AG64" s="90" t="str">
        <f t="shared" si="19"/>
        <v/>
      </c>
      <c r="AH64" s="90" t="str">
        <f t="shared" si="20"/>
        <v/>
      </c>
      <c r="AI64" s="90" t="str">
        <f t="shared" si="21"/>
        <v/>
      </c>
      <c r="AJ64" s="90" t="str">
        <f t="shared" si="22"/>
        <v/>
      </c>
    </row>
    <row r="65" spans="1:36" ht="21.95" customHeight="1" x14ac:dyDescent="0.45">
      <c r="A65" s="44" t="s">
        <v>119</v>
      </c>
      <c r="B65" s="69"/>
      <c r="C65" s="111"/>
      <c r="D65" s="112"/>
      <c r="E65" s="113"/>
      <c r="F65" s="88" t="str">
        <f t="shared" si="17"/>
        <v>หญิง</v>
      </c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90" t="str">
        <f t="shared" si="18"/>
        <v/>
      </c>
      <c r="AG65" s="90" t="str">
        <f t="shared" si="19"/>
        <v/>
      </c>
      <c r="AH65" s="90" t="str">
        <f t="shared" si="20"/>
        <v/>
      </c>
      <c r="AI65" s="90" t="str">
        <f t="shared" si="21"/>
        <v/>
      </c>
      <c r="AJ65" s="90" t="str">
        <f t="shared" si="22"/>
        <v/>
      </c>
    </row>
    <row r="66" spans="1:36" ht="21.95" customHeight="1" x14ac:dyDescent="0.45">
      <c r="A66" s="44" t="s">
        <v>120</v>
      </c>
      <c r="B66" s="69"/>
      <c r="C66" s="111"/>
      <c r="D66" s="112"/>
      <c r="E66" s="113"/>
      <c r="F66" s="88" t="str">
        <f t="shared" si="17"/>
        <v>หญิง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90" t="str">
        <f t="shared" si="18"/>
        <v/>
      </c>
      <c r="AG66" s="90" t="str">
        <f t="shared" si="19"/>
        <v/>
      </c>
      <c r="AH66" s="90" t="str">
        <f t="shared" si="20"/>
        <v/>
      </c>
      <c r="AI66" s="90" t="str">
        <f t="shared" si="21"/>
        <v/>
      </c>
      <c r="AJ66" s="90" t="str">
        <f t="shared" si="22"/>
        <v/>
      </c>
    </row>
    <row r="67" spans="1:36" ht="21.95" customHeight="1" x14ac:dyDescent="0.45">
      <c r="A67" s="44" t="s">
        <v>121</v>
      </c>
      <c r="B67" s="69"/>
      <c r="C67" s="111"/>
      <c r="D67" s="112"/>
      <c r="E67" s="113"/>
      <c r="F67" s="88" t="str">
        <f t="shared" si="17"/>
        <v>หญิง</v>
      </c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90" t="str">
        <f t="shared" si="18"/>
        <v/>
      </c>
      <c r="AG67" s="90" t="str">
        <f t="shared" si="19"/>
        <v/>
      </c>
      <c r="AH67" s="90" t="str">
        <f t="shared" si="20"/>
        <v/>
      </c>
      <c r="AI67" s="90" t="str">
        <f t="shared" si="21"/>
        <v/>
      </c>
      <c r="AJ67" s="90" t="str">
        <f t="shared" si="22"/>
        <v/>
      </c>
    </row>
    <row r="68" spans="1:36" ht="21.95" customHeight="1" x14ac:dyDescent="0.45">
      <c r="A68" s="44" t="s">
        <v>122</v>
      </c>
      <c r="B68" s="69"/>
      <c r="C68" s="111"/>
      <c r="D68" s="112"/>
      <c r="E68" s="113"/>
      <c r="F68" s="88" t="str">
        <f t="shared" si="17"/>
        <v>หญิง</v>
      </c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90" t="str">
        <f t="shared" si="18"/>
        <v/>
      </c>
      <c r="AG68" s="90" t="str">
        <f t="shared" si="19"/>
        <v/>
      </c>
      <c r="AH68" s="90" t="str">
        <f t="shared" si="20"/>
        <v/>
      </c>
      <c r="AI68" s="90" t="str">
        <f t="shared" si="21"/>
        <v/>
      </c>
      <c r="AJ68" s="90" t="str">
        <f t="shared" si="22"/>
        <v/>
      </c>
    </row>
    <row r="69" spans="1:36" ht="21.95" customHeight="1" x14ac:dyDescent="0.45">
      <c r="A69" s="44" t="s">
        <v>123</v>
      </c>
      <c r="B69" s="69"/>
      <c r="C69" s="111"/>
      <c r="D69" s="112"/>
      <c r="E69" s="113"/>
      <c r="F69" s="88" t="str">
        <f t="shared" si="17"/>
        <v>หญิง</v>
      </c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90" t="str">
        <f t="shared" si="18"/>
        <v/>
      </c>
      <c r="AG69" s="90" t="str">
        <f t="shared" si="19"/>
        <v/>
      </c>
      <c r="AH69" s="90" t="str">
        <f t="shared" si="20"/>
        <v/>
      </c>
      <c r="AI69" s="90" t="str">
        <f t="shared" si="21"/>
        <v/>
      </c>
      <c r="AJ69" s="90" t="str">
        <f t="shared" si="22"/>
        <v/>
      </c>
    </row>
    <row r="70" spans="1:36" ht="21.95" customHeight="1" x14ac:dyDescent="0.45">
      <c r="A70" s="44" t="s">
        <v>124</v>
      </c>
      <c r="B70" s="69"/>
      <c r="C70" s="111"/>
      <c r="D70" s="112"/>
      <c r="E70" s="113"/>
      <c r="F70" s="88" t="str">
        <f t="shared" si="17"/>
        <v>หญิง</v>
      </c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90" t="str">
        <f t="shared" si="18"/>
        <v/>
      </c>
      <c r="AG70" s="90" t="str">
        <f t="shared" si="19"/>
        <v/>
      </c>
      <c r="AH70" s="90" t="str">
        <f t="shared" si="20"/>
        <v/>
      </c>
      <c r="AI70" s="90" t="str">
        <f t="shared" si="21"/>
        <v/>
      </c>
      <c r="AJ70" s="90" t="str">
        <f t="shared" si="22"/>
        <v/>
      </c>
    </row>
    <row r="71" spans="1:36" ht="21.95" customHeight="1" x14ac:dyDescent="0.45">
      <c r="A71" s="44" t="s">
        <v>125</v>
      </c>
      <c r="B71" s="69"/>
      <c r="C71" s="111"/>
      <c r="D71" s="112"/>
      <c r="E71" s="113"/>
      <c r="F71" s="88" t="str">
        <f t="shared" si="17"/>
        <v>หญิง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90" t="str">
        <f t="shared" si="18"/>
        <v/>
      </c>
      <c r="AG71" s="90" t="str">
        <f t="shared" si="19"/>
        <v/>
      </c>
      <c r="AH71" s="90" t="str">
        <f t="shared" si="20"/>
        <v/>
      </c>
      <c r="AI71" s="90" t="str">
        <f t="shared" si="21"/>
        <v/>
      </c>
      <c r="AJ71" s="90" t="str">
        <f t="shared" si="22"/>
        <v/>
      </c>
    </row>
    <row r="72" spans="1:36" ht="21.95" customHeight="1" x14ac:dyDescent="0.45">
      <c r="A72" s="44" t="s">
        <v>126</v>
      </c>
      <c r="B72" s="69"/>
      <c r="C72" s="111"/>
      <c r="D72" s="112"/>
      <c r="E72" s="113"/>
      <c r="F72" s="88" t="str">
        <f t="shared" si="17"/>
        <v>หญิง</v>
      </c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90" t="str">
        <f t="shared" si="18"/>
        <v/>
      </c>
      <c r="AG72" s="90" t="str">
        <f t="shared" si="19"/>
        <v/>
      </c>
      <c r="AH72" s="90" t="str">
        <f t="shared" si="20"/>
        <v/>
      </c>
      <c r="AI72" s="90" t="str">
        <f t="shared" si="21"/>
        <v/>
      </c>
      <c r="AJ72" s="90" t="str">
        <f t="shared" si="22"/>
        <v/>
      </c>
    </row>
    <row r="73" spans="1:36" ht="21.95" customHeight="1" x14ac:dyDescent="0.45">
      <c r="A73" s="44" t="s">
        <v>127</v>
      </c>
      <c r="B73" s="69"/>
      <c r="C73" s="111"/>
      <c r="D73" s="112"/>
      <c r="E73" s="113"/>
      <c r="F73" s="88" t="str">
        <f t="shared" si="17"/>
        <v>หญิง</v>
      </c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90" t="str">
        <f t="shared" si="18"/>
        <v/>
      </c>
      <c r="AG73" s="90" t="str">
        <f t="shared" si="19"/>
        <v/>
      </c>
      <c r="AH73" s="90" t="str">
        <f t="shared" si="20"/>
        <v/>
      </c>
      <c r="AI73" s="90" t="str">
        <f t="shared" si="21"/>
        <v/>
      </c>
      <c r="AJ73" s="90" t="str">
        <f t="shared" si="22"/>
        <v/>
      </c>
    </row>
    <row r="74" spans="1:36" ht="21.95" customHeight="1" x14ac:dyDescent="0.45">
      <c r="A74" s="44" t="s">
        <v>128</v>
      </c>
      <c r="B74" s="69"/>
      <c r="C74" s="111"/>
      <c r="D74" s="112"/>
      <c r="E74" s="113"/>
      <c r="F74" s="88" t="str">
        <f t="shared" si="17"/>
        <v>หญิง</v>
      </c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90" t="str">
        <f t="shared" si="18"/>
        <v/>
      </c>
      <c r="AG74" s="90" t="str">
        <f t="shared" si="19"/>
        <v/>
      </c>
      <c r="AH74" s="90" t="str">
        <f t="shared" si="20"/>
        <v/>
      </c>
      <c r="AI74" s="90" t="str">
        <f t="shared" si="21"/>
        <v/>
      </c>
      <c r="AJ74" s="90" t="str">
        <f t="shared" si="22"/>
        <v/>
      </c>
    </row>
    <row r="75" spans="1:36" ht="21.95" customHeight="1" x14ac:dyDescent="0.45">
      <c r="A75" s="44" t="s">
        <v>129</v>
      </c>
      <c r="B75" s="69"/>
      <c r="C75" s="111"/>
      <c r="D75" s="112"/>
      <c r="E75" s="113"/>
      <c r="F75" s="88" t="str">
        <f t="shared" si="17"/>
        <v>หญิง</v>
      </c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90" t="str">
        <f t="shared" si="18"/>
        <v/>
      </c>
      <c r="AG75" s="90" t="str">
        <f t="shared" si="19"/>
        <v/>
      </c>
      <c r="AH75" s="90" t="str">
        <f t="shared" si="20"/>
        <v/>
      </c>
      <c r="AI75" s="90" t="str">
        <f t="shared" si="21"/>
        <v/>
      </c>
      <c r="AJ75" s="90" t="str">
        <f t="shared" si="22"/>
        <v/>
      </c>
    </row>
    <row r="76" spans="1:36" ht="21.95" customHeight="1" x14ac:dyDescent="0.45">
      <c r="A76" s="44" t="s">
        <v>130</v>
      </c>
      <c r="B76" s="69"/>
      <c r="C76" s="111"/>
      <c r="D76" s="112"/>
      <c r="E76" s="113"/>
      <c r="F76" s="88" t="str">
        <f t="shared" si="17"/>
        <v>หญิง</v>
      </c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90" t="str">
        <f t="shared" si="18"/>
        <v/>
      </c>
      <c r="AG76" s="90" t="str">
        <f t="shared" si="19"/>
        <v/>
      </c>
      <c r="AH76" s="90" t="str">
        <f t="shared" si="20"/>
        <v/>
      </c>
      <c r="AI76" s="90" t="str">
        <f t="shared" si="21"/>
        <v/>
      </c>
      <c r="AJ76" s="90" t="str">
        <f t="shared" si="22"/>
        <v/>
      </c>
    </row>
    <row r="77" spans="1:36" ht="21.95" customHeight="1" x14ac:dyDescent="0.45">
      <c r="A77" s="44" t="s">
        <v>131</v>
      </c>
      <c r="B77" s="69"/>
      <c r="C77" s="111"/>
      <c r="D77" s="112"/>
      <c r="E77" s="113"/>
      <c r="F77" s="88" t="str">
        <f t="shared" si="17"/>
        <v>หญิง</v>
      </c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90" t="str">
        <f t="shared" si="18"/>
        <v/>
      </c>
      <c r="AG77" s="90" t="str">
        <f t="shared" si="19"/>
        <v/>
      </c>
      <c r="AH77" s="90" t="str">
        <f t="shared" si="20"/>
        <v/>
      </c>
      <c r="AI77" s="90" t="str">
        <f t="shared" si="21"/>
        <v/>
      </c>
      <c r="AJ77" s="90" t="str">
        <f t="shared" si="22"/>
        <v/>
      </c>
    </row>
    <row r="78" spans="1:36" ht="21.95" customHeight="1" x14ac:dyDescent="0.45">
      <c r="A78" s="44" t="s">
        <v>132</v>
      </c>
      <c r="B78" s="69"/>
      <c r="C78" s="111"/>
      <c r="D78" s="112"/>
      <c r="E78" s="113"/>
      <c r="F78" s="88" t="str">
        <f t="shared" si="17"/>
        <v>หญิง</v>
      </c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90" t="str">
        <f t="shared" si="18"/>
        <v/>
      </c>
      <c r="AG78" s="90" t="str">
        <f t="shared" si="19"/>
        <v/>
      </c>
      <c r="AH78" s="90" t="str">
        <f t="shared" si="20"/>
        <v/>
      </c>
      <c r="AI78" s="90" t="str">
        <f t="shared" si="21"/>
        <v/>
      </c>
      <c r="AJ78" s="90" t="str">
        <f t="shared" si="22"/>
        <v/>
      </c>
    </row>
    <row r="79" spans="1:36" ht="21.95" customHeight="1" x14ac:dyDescent="0.45">
      <c r="A79" s="44" t="s">
        <v>133</v>
      </c>
      <c r="B79" s="69"/>
      <c r="C79" s="111"/>
      <c r="D79" s="112"/>
      <c r="E79" s="113"/>
      <c r="F79" s="88" t="str">
        <f t="shared" si="17"/>
        <v>หญิง</v>
      </c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90" t="str">
        <f t="shared" si="18"/>
        <v/>
      </c>
      <c r="AG79" s="90" t="str">
        <f t="shared" si="19"/>
        <v/>
      </c>
      <c r="AH79" s="90" t="str">
        <f t="shared" si="20"/>
        <v/>
      </c>
      <c r="AI79" s="90" t="str">
        <f t="shared" si="21"/>
        <v/>
      </c>
      <c r="AJ79" s="90" t="str">
        <f t="shared" si="22"/>
        <v/>
      </c>
    </row>
    <row r="80" spans="1:36" ht="21.95" customHeight="1" x14ac:dyDescent="0.45">
      <c r="A80" s="44" t="s">
        <v>134</v>
      </c>
      <c r="B80" s="69"/>
      <c r="C80" s="111"/>
      <c r="D80" s="112"/>
      <c r="E80" s="113"/>
      <c r="F80" s="88" t="str">
        <f t="shared" si="17"/>
        <v>หญิง</v>
      </c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90" t="str">
        <f t="shared" si="18"/>
        <v/>
      </c>
      <c r="AG80" s="90" t="str">
        <f t="shared" si="19"/>
        <v/>
      </c>
      <c r="AH80" s="90" t="str">
        <f t="shared" si="20"/>
        <v/>
      </c>
      <c r="AI80" s="90" t="str">
        <f t="shared" si="21"/>
        <v/>
      </c>
      <c r="AJ80" s="90" t="str">
        <f t="shared" si="22"/>
        <v/>
      </c>
    </row>
    <row r="81" spans="1:36" ht="21.95" customHeight="1" x14ac:dyDescent="0.45">
      <c r="A81" s="44" t="s">
        <v>135</v>
      </c>
      <c r="B81" s="69"/>
      <c r="C81" s="111"/>
      <c r="D81" s="112"/>
      <c r="E81" s="113"/>
      <c r="F81" s="88" t="str">
        <f t="shared" si="17"/>
        <v>หญิง</v>
      </c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90" t="str">
        <f t="shared" si="18"/>
        <v/>
      </c>
      <c r="AG81" s="90" t="str">
        <f t="shared" si="19"/>
        <v/>
      </c>
      <c r="AH81" s="90" t="str">
        <f t="shared" si="20"/>
        <v/>
      </c>
      <c r="AI81" s="90" t="str">
        <f t="shared" si="21"/>
        <v/>
      </c>
      <c r="AJ81" s="90" t="str">
        <f t="shared" si="22"/>
        <v/>
      </c>
    </row>
    <row r="82" spans="1:36" ht="21.95" customHeight="1" x14ac:dyDescent="0.45">
      <c r="A82" s="44" t="s">
        <v>136</v>
      </c>
      <c r="B82" s="69"/>
      <c r="C82" s="111"/>
      <c r="D82" s="112"/>
      <c r="E82" s="113"/>
      <c r="F82" s="88" t="str">
        <f t="shared" si="17"/>
        <v>หญิง</v>
      </c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90" t="str">
        <f t="shared" si="18"/>
        <v/>
      </c>
      <c r="AG82" s="90" t="str">
        <f t="shared" si="19"/>
        <v/>
      </c>
      <c r="AH82" s="90" t="str">
        <f t="shared" si="20"/>
        <v/>
      </c>
      <c r="AI82" s="90" t="str">
        <f t="shared" si="21"/>
        <v/>
      </c>
      <c r="AJ82" s="90" t="str">
        <f t="shared" si="22"/>
        <v/>
      </c>
    </row>
    <row r="83" spans="1:36" ht="21.95" customHeight="1" x14ac:dyDescent="0.45">
      <c r="A83" s="44" t="s">
        <v>137</v>
      </c>
      <c r="B83" s="69"/>
      <c r="C83" s="111"/>
      <c r="D83" s="112"/>
      <c r="E83" s="113"/>
      <c r="F83" s="88" t="str">
        <f t="shared" si="17"/>
        <v>หญิง</v>
      </c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90" t="str">
        <f t="shared" si="18"/>
        <v/>
      </c>
      <c r="AG83" s="90" t="str">
        <f t="shared" si="19"/>
        <v/>
      </c>
      <c r="AH83" s="90" t="str">
        <f t="shared" si="20"/>
        <v/>
      </c>
      <c r="AI83" s="90" t="str">
        <f t="shared" si="21"/>
        <v/>
      </c>
      <c r="AJ83" s="90" t="str">
        <f t="shared" si="22"/>
        <v/>
      </c>
    </row>
    <row r="84" spans="1:36" ht="21.95" customHeight="1" x14ac:dyDescent="0.45">
      <c r="A84" s="44" t="s">
        <v>138</v>
      </c>
      <c r="B84" s="69"/>
      <c r="C84" s="111"/>
      <c r="D84" s="112"/>
      <c r="E84" s="113"/>
      <c r="F84" s="88" t="str">
        <f t="shared" si="17"/>
        <v>หญิง</v>
      </c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90" t="str">
        <f t="shared" si="18"/>
        <v/>
      </c>
      <c r="AG84" s="90" t="str">
        <f t="shared" si="19"/>
        <v/>
      </c>
      <c r="AH84" s="90" t="str">
        <f t="shared" si="20"/>
        <v/>
      </c>
      <c r="AI84" s="90" t="str">
        <f t="shared" si="21"/>
        <v/>
      </c>
      <c r="AJ84" s="90" t="str">
        <f t="shared" si="22"/>
        <v/>
      </c>
    </row>
    <row r="85" spans="1:36" ht="21.95" customHeight="1" x14ac:dyDescent="0.45">
      <c r="A85" s="44" t="s">
        <v>139</v>
      </c>
      <c r="B85" s="69"/>
      <c r="C85" s="111"/>
      <c r="D85" s="112"/>
      <c r="E85" s="113"/>
      <c r="F85" s="88" t="str">
        <f t="shared" si="17"/>
        <v>หญิง</v>
      </c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90" t="str">
        <f t="shared" si="18"/>
        <v/>
      </c>
      <c r="AG85" s="90" t="str">
        <f t="shared" si="19"/>
        <v/>
      </c>
      <c r="AH85" s="90" t="str">
        <f t="shared" si="20"/>
        <v/>
      </c>
      <c r="AI85" s="90" t="str">
        <f t="shared" si="21"/>
        <v/>
      </c>
      <c r="AJ85" s="90" t="str">
        <f t="shared" si="22"/>
        <v/>
      </c>
    </row>
    <row r="86" spans="1:36" ht="21.95" customHeight="1" x14ac:dyDescent="0.45">
      <c r="A86" s="44" t="s">
        <v>140</v>
      </c>
      <c r="B86" s="69"/>
      <c r="C86" s="111"/>
      <c r="D86" s="112"/>
      <c r="E86" s="113"/>
      <c r="F86" s="88" t="str">
        <f t="shared" si="17"/>
        <v>หญิง</v>
      </c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90" t="str">
        <f t="shared" si="18"/>
        <v/>
      </c>
      <c r="AG86" s="90" t="str">
        <f t="shared" si="19"/>
        <v/>
      </c>
      <c r="AH86" s="90" t="str">
        <f t="shared" si="20"/>
        <v/>
      </c>
      <c r="AI86" s="90" t="str">
        <f t="shared" si="21"/>
        <v/>
      </c>
      <c r="AJ86" s="90" t="str">
        <f t="shared" si="22"/>
        <v/>
      </c>
    </row>
    <row r="87" spans="1:36" ht="21.95" customHeight="1" x14ac:dyDescent="0.45">
      <c r="A87" s="44" t="s">
        <v>141</v>
      </c>
      <c r="B87" s="69"/>
      <c r="C87" s="111"/>
      <c r="D87" s="112"/>
      <c r="E87" s="113"/>
      <c r="F87" s="88" t="str">
        <f t="shared" si="17"/>
        <v>หญิง</v>
      </c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90" t="str">
        <f t="shared" si="18"/>
        <v/>
      </c>
      <c r="AG87" s="90" t="str">
        <f t="shared" si="19"/>
        <v/>
      </c>
      <c r="AH87" s="90" t="str">
        <f t="shared" si="20"/>
        <v/>
      </c>
      <c r="AI87" s="90" t="str">
        <f t="shared" si="21"/>
        <v/>
      </c>
      <c r="AJ87" s="90" t="str">
        <f t="shared" si="22"/>
        <v/>
      </c>
    </row>
    <row r="88" spans="1:36" ht="21.95" customHeight="1" x14ac:dyDescent="0.45">
      <c r="A88" s="44" t="s">
        <v>142</v>
      </c>
      <c r="B88" s="69"/>
      <c r="C88" s="111"/>
      <c r="D88" s="112"/>
      <c r="E88" s="113"/>
      <c r="F88" s="88" t="str">
        <f t="shared" si="17"/>
        <v>หญิง</v>
      </c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90" t="str">
        <f t="shared" si="18"/>
        <v/>
      </c>
      <c r="AG88" s="90" t="str">
        <f t="shared" si="19"/>
        <v/>
      </c>
      <c r="AH88" s="90" t="str">
        <f t="shared" si="20"/>
        <v/>
      </c>
      <c r="AI88" s="90" t="str">
        <f t="shared" si="21"/>
        <v/>
      </c>
      <c r="AJ88" s="90" t="str">
        <f t="shared" si="22"/>
        <v/>
      </c>
    </row>
    <row r="89" spans="1:36" ht="21.95" customHeight="1" x14ac:dyDescent="0.45">
      <c r="A89" s="44" t="s">
        <v>143</v>
      </c>
      <c r="B89" s="69"/>
      <c r="C89" s="111"/>
      <c r="D89" s="112"/>
      <c r="E89" s="113"/>
      <c r="F89" s="88" t="str">
        <f t="shared" si="17"/>
        <v>หญิง</v>
      </c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90" t="str">
        <f t="shared" si="18"/>
        <v/>
      </c>
      <c r="AG89" s="90" t="str">
        <f t="shared" si="19"/>
        <v/>
      </c>
      <c r="AH89" s="90" t="str">
        <f t="shared" si="20"/>
        <v/>
      </c>
      <c r="AI89" s="90" t="str">
        <f t="shared" si="21"/>
        <v/>
      </c>
      <c r="AJ89" s="90" t="str">
        <f t="shared" si="22"/>
        <v/>
      </c>
    </row>
    <row r="90" spans="1:36" ht="21.95" customHeight="1" x14ac:dyDescent="0.45">
      <c r="A90" s="44" t="s">
        <v>144</v>
      </c>
      <c r="B90" s="69"/>
      <c r="C90" s="111"/>
      <c r="D90" s="112"/>
      <c r="E90" s="113"/>
      <c r="F90" s="88" t="str">
        <f t="shared" si="17"/>
        <v>หญิง</v>
      </c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90" t="str">
        <f t="shared" si="18"/>
        <v/>
      </c>
      <c r="AG90" s="90" t="str">
        <f t="shared" si="19"/>
        <v/>
      </c>
      <c r="AH90" s="90" t="str">
        <f t="shared" si="20"/>
        <v/>
      </c>
      <c r="AI90" s="90" t="str">
        <f t="shared" si="21"/>
        <v/>
      </c>
      <c r="AJ90" s="90" t="str">
        <f t="shared" si="22"/>
        <v/>
      </c>
    </row>
    <row r="91" spans="1:36" ht="21.95" customHeight="1" x14ac:dyDescent="0.45">
      <c r="A91" s="44" t="s">
        <v>145</v>
      </c>
      <c r="B91" s="69"/>
      <c r="C91" s="111"/>
      <c r="D91" s="112"/>
      <c r="E91" s="113"/>
      <c r="F91" s="88" t="str">
        <f t="shared" si="17"/>
        <v>หญิง</v>
      </c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90" t="str">
        <f t="shared" si="18"/>
        <v/>
      </c>
      <c r="AG91" s="90" t="str">
        <f t="shared" si="19"/>
        <v/>
      </c>
      <c r="AH91" s="90" t="str">
        <f t="shared" si="20"/>
        <v/>
      </c>
      <c r="AI91" s="90" t="str">
        <f t="shared" si="21"/>
        <v/>
      </c>
      <c r="AJ91" s="90" t="str">
        <f t="shared" si="22"/>
        <v/>
      </c>
    </row>
    <row r="92" spans="1:36" ht="21.95" customHeight="1" x14ac:dyDescent="0.45">
      <c r="A92" s="44" t="s">
        <v>146</v>
      </c>
      <c r="B92" s="69"/>
      <c r="C92" s="111"/>
      <c r="D92" s="112"/>
      <c r="E92" s="113"/>
      <c r="F92" s="88" t="str">
        <f t="shared" si="17"/>
        <v>หญิง</v>
      </c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90" t="str">
        <f t="shared" si="18"/>
        <v/>
      </c>
      <c r="AG92" s="90" t="str">
        <f t="shared" si="19"/>
        <v/>
      </c>
      <c r="AH92" s="90" t="str">
        <f t="shared" si="20"/>
        <v/>
      </c>
      <c r="AI92" s="90" t="str">
        <f t="shared" si="21"/>
        <v/>
      </c>
      <c r="AJ92" s="90" t="str">
        <f t="shared" si="22"/>
        <v/>
      </c>
    </row>
    <row r="93" spans="1:36" ht="21.95" customHeight="1" x14ac:dyDescent="0.45">
      <c r="A93" s="44" t="s">
        <v>147</v>
      </c>
      <c r="B93" s="69"/>
      <c r="C93" s="111"/>
      <c r="D93" s="112"/>
      <c r="E93" s="113"/>
      <c r="F93" s="88" t="str">
        <f t="shared" si="17"/>
        <v>หญิง</v>
      </c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90" t="str">
        <f t="shared" si="18"/>
        <v/>
      </c>
      <c r="AG93" s="90" t="str">
        <f t="shared" si="19"/>
        <v/>
      </c>
      <c r="AH93" s="90" t="str">
        <f t="shared" si="20"/>
        <v/>
      </c>
      <c r="AI93" s="90" t="str">
        <f t="shared" si="21"/>
        <v/>
      </c>
      <c r="AJ93" s="90" t="str">
        <f t="shared" si="22"/>
        <v/>
      </c>
    </row>
    <row r="94" spans="1:36" ht="21.95" customHeight="1" x14ac:dyDescent="0.45">
      <c r="A94" s="44" t="s">
        <v>148</v>
      </c>
      <c r="B94" s="69"/>
      <c r="C94" s="111"/>
      <c r="D94" s="112"/>
      <c r="E94" s="113"/>
      <c r="F94" s="88" t="str">
        <f t="shared" si="17"/>
        <v>หญิง</v>
      </c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90" t="str">
        <f t="shared" si="18"/>
        <v/>
      </c>
      <c r="AG94" s="90" t="str">
        <f t="shared" si="19"/>
        <v/>
      </c>
      <c r="AH94" s="90" t="str">
        <f t="shared" si="20"/>
        <v/>
      </c>
      <c r="AI94" s="90" t="str">
        <f t="shared" si="21"/>
        <v/>
      </c>
      <c r="AJ94" s="90" t="str">
        <f t="shared" si="22"/>
        <v/>
      </c>
    </row>
    <row r="95" spans="1:36" ht="21.95" customHeight="1" x14ac:dyDescent="0.45">
      <c r="A95" s="44" t="s">
        <v>149</v>
      </c>
      <c r="B95" s="69"/>
      <c r="C95" s="111"/>
      <c r="D95" s="112"/>
      <c r="E95" s="113"/>
      <c r="F95" s="88" t="str">
        <f t="shared" si="17"/>
        <v>หญิง</v>
      </c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90" t="str">
        <f t="shared" si="18"/>
        <v/>
      </c>
      <c r="AG95" s="90" t="str">
        <f t="shared" si="19"/>
        <v/>
      </c>
      <c r="AH95" s="90" t="str">
        <f t="shared" si="20"/>
        <v/>
      </c>
      <c r="AI95" s="90" t="str">
        <f t="shared" si="21"/>
        <v/>
      </c>
      <c r="AJ95" s="90" t="str">
        <f t="shared" si="22"/>
        <v/>
      </c>
    </row>
    <row r="96" spans="1:36" ht="21.95" customHeight="1" x14ac:dyDescent="0.45">
      <c r="A96" s="44" t="s">
        <v>150</v>
      </c>
      <c r="B96" s="69"/>
      <c r="C96" s="111"/>
      <c r="D96" s="112"/>
      <c r="E96" s="113"/>
      <c r="F96" s="88" t="str">
        <f t="shared" si="17"/>
        <v>หญิง</v>
      </c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90" t="str">
        <f t="shared" si="18"/>
        <v/>
      </c>
      <c r="AG96" s="90" t="str">
        <f t="shared" si="19"/>
        <v/>
      </c>
      <c r="AH96" s="90" t="str">
        <f t="shared" si="20"/>
        <v/>
      </c>
      <c r="AI96" s="90" t="str">
        <f t="shared" si="21"/>
        <v/>
      </c>
      <c r="AJ96" s="90" t="str">
        <f t="shared" si="22"/>
        <v/>
      </c>
    </row>
    <row r="97" spans="1:36" ht="21.95" customHeight="1" x14ac:dyDescent="0.45">
      <c r="A97" s="44" t="s">
        <v>151</v>
      </c>
      <c r="B97" s="69"/>
      <c r="C97" s="111"/>
      <c r="D97" s="112"/>
      <c r="E97" s="113"/>
      <c r="F97" s="88" t="str">
        <f t="shared" si="17"/>
        <v>หญิง</v>
      </c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90" t="str">
        <f t="shared" si="18"/>
        <v/>
      </c>
      <c r="AG97" s="90" t="str">
        <f t="shared" si="19"/>
        <v/>
      </c>
      <c r="AH97" s="90" t="str">
        <f t="shared" si="20"/>
        <v/>
      </c>
      <c r="AI97" s="90" t="str">
        <f t="shared" si="21"/>
        <v/>
      </c>
      <c r="AJ97" s="90" t="str">
        <f t="shared" si="22"/>
        <v/>
      </c>
    </row>
    <row r="98" spans="1:36" ht="21.95" customHeight="1" x14ac:dyDescent="0.45">
      <c r="A98" s="44" t="s">
        <v>152</v>
      </c>
      <c r="B98" s="69"/>
      <c r="C98" s="111"/>
      <c r="D98" s="112"/>
      <c r="E98" s="113"/>
      <c r="F98" s="88" t="str">
        <f t="shared" si="17"/>
        <v>หญิง</v>
      </c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90" t="str">
        <f t="shared" si="18"/>
        <v/>
      </c>
      <c r="AG98" s="90" t="str">
        <f t="shared" si="19"/>
        <v/>
      </c>
      <c r="AH98" s="90" t="str">
        <f t="shared" si="20"/>
        <v/>
      </c>
      <c r="AI98" s="90" t="str">
        <f t="shared" si="21"/>
        <v/>
      </c>
      <c r="AJ98" s="90" t="str">
        <f t="shared" si="22"/>
        <v/>
      </c>
    </row>
    <row r="99" spans="1:36" ht="21.95" customHeight="1" x14ac:dyDescent="0.45">
      <c r="A99" s="44" t="s">
        <v>153</v>
      </c>
      <c r="B99" s="69"/>
      <c r="C99" s="111"/>
      <c r="D99" s="112"/>
      <c r="E99" s="113"/>
      <c r="F99" s="88" t="str">
        <f t="shared" si="17"/>
        <v>หญิง</v>
      </c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90" t="str">
        <f t="shared" si="18"/>
        <v/>
      </c>
      <c r="AG99" s="90" t="str">
        <f t="shared" si="19"/>
        <v/>
      </c>
      <c r="AH99" s="90" t="str">
        <f t="shared" si="20"/>
        <v/>
      </c>
      <c r="AI99" s="90" t="str">
        <f t="shared" si="21"/>
        <v/>
      </c>
      <c r="AJ99" s="90" t="str">
        <f t="shared" si="22"/>
        <v/>
      </c>
    </row>
    <row r="100" spans="1:36" ht="21.95" customHeight="1" x14ac:dyDescent="0.45">
      <c r="A100" s="44" t="s">
        <v>154</v>
      </c>
      <c r="B100" s="69"/>
      <c r="C100" s="111"/>
      <c r="D100" s="112"/>
      <c r="E100" s="113"/>
      <c r="F100" s="88" t="str">
        <f t="shared" si="17"/>
        <v>หญิง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90" t="str">
        <f t="shared" si="18"/>
        <v/>
      </c>
      <c r="AG100" s="90" t="str">
        <f t="shared" si="19"/>
        <v/>
      </c>
      <c r="AH100" s="90" t="str">
        <f t="shared" si="20"/>
        <v/>
      </c>
      <c r="AI100" s="90" t="str">
        <f t="shared" si="21"/>
        <v/>
      </c>
      <c r="AJ100" s="90" t="str">
        <f t="shared" si="22"/>
        <v/>
      </c>
    </row>
    <row r="101" spans="1:36" ht="21.95" customHeight="1" x14ac:dyDescent="0.45">
      <c r="A101" s="44" t="s">
        <v>155</v>
      </c>
      <c r="B101" s="69"/>
      <c r="C101" s="111"/>
      <c r="D101" s="112"/>
      <c r="E101" s="113"/>
      <c r="F101" s="88" t="str">
        <f t="shared" si="17"/>
        <v>หญิง</v>
      </c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90" t="str">
        <f t="shared" si="18"/>
        <v/>
      </c>
      <c r="AG101" s="90" t="str">
        <f t="shared" si="19"/>
        <v/>
      </c>
      <c r="AH101" s="90" t="str">
        <f t="shared" si="20"/>
        <v/>
      </c>
      <c r="AI101" s="90" t="str">
        <f t="shared" si="21"/>
        <v/>
      </c>
      <c r="AJ101" s="90" t="str">
        <f t="shared" si="22"/>
        <v/>
      </c>
    </row>
    <row r="102" spans="1:36" ht="21.95" customHeight="1" x14ac:dyDescent="0.45">
      <c r="A102" s="44" t="s">
        <v>156</v>
      </c>
      <c r="B102" s="69"/>
      <c r="C102" s="111"/>
      <c r="D102" s="112"/>
      <c r="E102" s="113"/>
      <c r="F102" s="88" t="str">
        <f t="shared" si="17"/>
        <v>หญิง</v>
      </c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90" t="str">
        <f t="shared" si="18"/>
        <v/>
      </c>
      <c r="AG102" s="90" t="str">
        <f t="shared" si="19"/>
        <v/>
      </c>
      <c r="AH102" s="90" t="str">
        <f t="shared" si="20"/>
        <v/>
      </c>
      <c r="AI102" s="90" t="str">
        <f t="shared" si="21"/>
        <v/>
      </c>
      <c r="AJ102" s="90" t="str">
        <f t="shared" si="22"/>
        <v/>
      </c>
    </row>
    <row r="103" spans="1:36" ht="21.95" customHeight="1" x14ac:dyDescent="0.45">
      <c r="A103" s="44" t="s">
        <v>157</v>
      </c>
      <c r="B103" s="69"/>
      <c r="C103" s="111"/>
      <c r="D103" s="112"/>
      <c r="E103" s="113"/>
      <c r="F103" s="88" t="str">
        <f t="shared" si="17"/>
        <v>หญิง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90" t="str">
        <f t="shared" si="18"/>
        <v/>
      </c>
      <c r="AG103" s="90" t="str">
        <f t="shared" si="19"/>
        <v/>
      </c>
      <c r="AH103" s="90" t="str">
        <f t="shared" si="20"/>
        <v/>
      </c>
      <c r="AI103" s="90" t="str">
        <f t="shared" si="21"/>
        <v/>
      </c>
      <c r="AJ103" s="90" t="str">
        <f t="shared" si="22"/>
        <v/>
      </c>
    </row>
    <row r="104" spans="1:36" ht="21.95" customHeight="1" x14ac:dyDescent="0.45">
      <c r="A104" s="44" t="s">
        <v>158</v>
      </c>
      <c r="B104" s="69"/>
      <c r="C104" s="111"/>
      <c r="D104" s="112"/>
      <c r="E104" s="113"/>
      <c r="F104" s="88" t="str">
        <f t="shared" si="17"/>
        <v>หญิง</v>
      </c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90" t="str">
        <f t="shared" si="18"/>
        <v/>
      </c>
      <c r="AG104" s="90" t="str">
        <f t="shared" si="19"/>
        <v/>
      </c>
      <c r="AH104" s="90" t="str">
        <f t="shared" si="20"/>
        <v/>
      </c>
      <c r="AI104" s="90" t="str">
        <f t="shared" si="21"/>
        <v/>
      </c>
      <c r="AJ104" s="90" t="str">
        <f t="shared" si="22"/>
        <v/>
      </c>
    </row>
    <row r="105" spans="1:36" ht="21.95" customHeight="1" x14ac:dyDescent="0.45">
      <c r="A105" s="44" t="s">
        <v>159</v>
      </c>
      <c r="B105" s="69"/>
      <c r="C105" s="111"/>
      <c r="D105" s="112"/>
      <c r="E105" s="113"/>
      <c r="F105" s="88" t="str">
        <f t="shared" si="17"/>
        <v>หญิง</v>
      </c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90" t="str">
        <f t="shared" si="18"/>
        <v/>
      </c>
      <c r="AG105" s="90" t="str">
        <f t="shared" si="19"/>
        <v/>
      </c>
      <c r="AH105" s="90" t="str">
        <f t="shared" si="20"/>
        <v/>
      </c>
      <c r="AI105" s="90" t="str">
        <f t="shared" si="21"/>
        <v/>
      </c>
      <c r="AJ105" s="90" t="str">
        <f t="shared" si="22"/>
        <v/>
      </c>
    </row>
    <row r="106" spans="1:36" ht="21.95" customHeight="1" x14ac:dyDescent="0.45">
      <c r="A106" s="44" t="s">
        <v>160</v>
      </c>
      <c r="B106" s="69"/>
      <c r="C106" s="111"/>
      <c r="D106" s="112"/>
      <c r="E106" s="113"/>
      <c r="F106" s="88" t="str">
        <f t="shared" si="17"/>
        <v>หญิง</v>
      </c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90" t="str">
        <f t="shared" si="18"/>
        <v/>
      </c>
      <c r="AG106" s="90" t="str">
        <f t="shared" si="19"/>
        <v/>
      </c>
      <c r="AH106" s="90" t="str">
        <f t="shared" si="20"/>
        <v/>
      </c>
      <c r="AI106" s="90" t="str">
        <f t="shared" si="21"/>
        <v/>
      </c>
      <c r="AJ106" s="90" t="str">
        <f t="shared" si="22"/>
        <v/>
      </c>
    </row>
    <row r="107" spans="1:36" ht="21.95" customHeight="1" x14ac:dyDescent="0.45">
      <c r="A107" s="44" t="s">
        <v>161</v>
      </c>
      <c r="B107" s="69"/>
      <c r="C107" s="111"/>
      <c r="D107" s="112"/>
      <c r="E107" s="113"/>
      <c r="F107" s="88" t="str">
        <f t="shared" si="17"/>
        <v>หญิง</v>
      </c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90" t="str">
        <f t="shared" si="18"/>
        <v/>
      </c>
      <c r="AG107" s="90" t="str">
        <f t="shared" si="19"/>
        <v/>
      </c>
      <c r="AH107" s="90" t="str">
        <f t="shared" si="20"/>
        <v/>
      </c>
      <c r="AI107" s="90" t="str">
        <f t="shared" si="21"/>
        <v/>
      </c>
      <c r="AJ107" s="90" t="str">
        <f t="shared" si="22"/>
        <v/>
      </c>
    </row>
    <row r="108" spans="1:36" ht="21.95" customHeight="1" x14ac:dyDescent="0.45">
      <c r="A108" s="44" t="s">
        <v>162</v>
      </c>
      <c r="B108" s="69"/>
      <c r="C108" s="111"/>
      <c r="D108" s="112"/>
      <c r="E108" s="113"/>
      <c r="F108" s="88" t="str">
        <f t="shared" si="17"/>
        <v>หญิง</v>
      </c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90" t="str">
        <f t="shared" si="18"/>
        <v/>
      </c>
      <c r="AG108" s="90" t="str">
        <f t="shared" si="19"/>
        <v/>
      </c>
      <c r="AH108" s="90" t="str">
        <f t="shared" si="20"/>
        <v/>
      </c>
      <c r="AI108" s="90" t="str">
        <f t="shared" si="21"/>
        <v/>
      </c>
      <c r="AJ108" s="90" t="str">
        <f t="shared" si="22"/>
        <v/>
      </c>
    </row>
    <row r="109" spans="1:36" ht="21.95" customHeight="1" x14ac:dyDescent="0.45">
      <c r="A109" s="44" t="s">
        <v>163</v>
      </c>
      <c r="B109" s="69"/>
      <c r="C109" s="111"/>
      <c r="D109" s="112"/>
      <c r="E109" s="113"/>
      <c r="F109" s="88" t="str">
        <f t="shared" si="17"/>
        <v>หญิง</v>
      </c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90" t="str">
        <f t="shared" si="18"/>
        <v/>
      </c>
      <c r="AG109" s="90" t="str">
        <f t="shared" si="19"/>
        <v/>
      </c>
      <c r="AH109" s="90" t="str">
        <f t="shared" si="20"/>
        <v/>
      </c>
      <c r="AI109" s="90" t="str">
        <f t="shared" si="21"/>
        <v/>
      </c>
      <c r="AJ109" s="90" t="str">
        <f t="shared" si="22"/>
        <v/>
      </c>
    </row>
    <row r="110" spans="1:36" ht="21.95" customHeight="1" x14ac:dyDescent="0.45">
      <c r="A110" s="44" t="s">
        <v>164</v>
      </c>
      <c r="B110" s="69"/>
      <c r="C110" s="111"/>
      <c r="D110" s="112"/>
      <c r="E110" s="113"/>
      <c r="F110" s="88" t="str">
        <f t="shared" si="17"/>
        <v>หญิง</v>
      </c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90" t="str">
        <f t="shared" si="18"/>
        <v/>
      </c>
      <c r="AG110" s="90" t="str">
        <f t="shared" si="19"/>
        <v/>
      </c>
      <c r="AH110" s="90" t="str">
        <f t="shared" si="20"/>
        <v/>
      </c>
      <c r="AI110" s="90" t="str">
        <f t="shared" si="21"/>
        <v/>
      </c>
      <c r="AJ110" s="90" t="str">
        <f t="shared" si="22"/>
        <v/>
      </c>
    </row>
    <row r="111" spans="1:36" ht="21.95" customHeight="1" x14ac:dyDescent="0.45">
      <c r="A111" s="44" t="s">
        <v>165</v>
      </c>
      <c r="B111" s="69"/>
      <c r="C111" s="111"/>
      <c r="D111" s="112"/>
      <c r="E111" s="113"/>
      <c r="F111" s="88" t="str">
        <f t="shared" si="17"/>
        <v>หญิง</v>
      </c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90" t="str">
        <f t="shared" si="18"/>
        <v/>
      </c>
      <c r="AG111" s="90" t="str">
        <f t="shared" si="19"/>
        <v/>
      </c>
      <c r="AH111" s="90" t="str">
        <f t="shared" si="20"/>
        <v/>
      </c>
      <c r="AI111" s="90" t="str">
        <f t="shared" si="21"/>
        <v/>
      </c>
      <c r="AJ111" s="90" t="str">
        <f t="shared" si="22"/>
        <v/>
      </c>
    </row>
    <row r="112" spans="1:36" ht="21.95" customHeight="1" x14ac:dyDescent="0.45">
      <c r="A112" s="44" t="s">
        <v>166</v>
      </c>
      <c r="B112" s="69"/>
      <c r="C112" s="111"/>
      <c r="D112" s="112"/>
      <c r="E112" s="113"/>
      <c r="F112" s="88" t="str">
        <f t="shared" si="17"/>
        <v>หญิง</v>
      </c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90" t="str">
        <f t="shared" si="18"/>
        <v/>
      </c>
      <c r="AG112" s="90" t="str">
        <f t="shared" si="19"/>
        <v/>
      </c>
      <c r="AH112" s="90" t="str">
        <f t="shared" si="20"/>
        <v/>
      </c>
      <c r="AI112" s="90" t="str">
        <f t="shared" si="21"/>
        <v/>
      </c>
      <c r="AJ112" s="90" t="str">
        <f t="shared" si="22"/>
        <v/>
      </c>
    </row>
    <row r="113" spans="1:36" ht="21.95" customHeight="1" x14ac:dyDescent="0.45">
      <c r="A113" s="44" t="s">
        <v>167</v>
      </c>
      <c r="B113" s="69"/>
      <c r="C113" s="111"/>
      <c r="D113" s="112"/>
      <c r="E113" s="113"/>
      <c r="F113" s="88" t="str">
        <f t="shared" ref="F113:F163" si="23">IF(C113="เด็กชาย","ชาย","หญิง")</f>
        <v>หญิง</v>
      </c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90" t="str">
        <f t="shared" ref="AF113:AF163" si="24">IF(I113="","",IF(N113="","",IF(S113="","",IF(V113="","",IF(AD113="","",(IF(I113=0,0,IF(I113=1,1,IF(I113=2,2)))+IF(N113=0,0,IF(N113=1,1,IF(N113=2,2)))+IF(S113=0,0,IF(S113=1,1,IF(S113=2,2)))+IF(V113=0,0,IF(V113=1,1,IF(V113=2,2)))+IF(AD113=0,0,IF(AD113=1,1,IF(AD113=2,2)))))))))</f>
        <v/>
      </c>
      <c r="AG113" s="90" t="str">
        <f t="shared" ref="AG113:AG163" si="25">IF(K113="","",IF(M113="","",IF(R113="","",IF(X113="","",IF(AB113="","",(IF(K113=0,"0",IF(K113=1,"1",IF(K113=2,"2")))+IF(M113=0,"2",IF(M113=1,"1",IF(M113=2,"0")))+IF(R113=0,"0",IF(R113=1,"1",IF(R113=2,"2")))+IF(X113=0,"0",IF(X113=1,"1",IF(X113=2,"2")))+IF(AB113=0,"0",IF(AB113=1,"1",IF(AB113=2,"2")))))))))</f>
        <v/>
      </c>
      <c r="AH113" s="90" t="str">
        <f t="shared" ref="AH113:AH163" si="26">IF(H113="","",IF(P113="","",IF(U113="","",IF(AA113="","",IF(AE113="","",(IF(H113=0,"0",IF(H113=1,"1",IF(H113=2,"2")))+IF(P113=0,"0",IF(P113=1,"1",IF(P113=2,"2")))+IF(U113=0,"0",IF(U113=1,"1",IF(U113=2,"2")))+IF(AA113=0,"2",IF(AA113=1,"1",IF(AA113=2,"0")))+IF(AE113=0,"2",IF(AE113=1,"1",IF(AE113=2,"0")))))))))</f>
        <v/>
      </c>
      <c r="AI113" s="90" t="str">
        <f t="shared" ref="AI113:AI163" si="27">IF(L113="","",IF(Q113="","",IF(T113="","",IF(Y113="","",IF(AC113="","",(IF(L113=0,"0",IF(L113=1,"1",IF(L113=2,"2")))+IF(Q113=0,"2",IF(Q113=1,"1",IF(Q113=2,"0")))+IF(T113=0,"2",IF(T113=1,"1",IF(T113=2,"0")))+IF(Y113=0,"0",IF(Y113=1,"1",IF(Y113=2,"2")))+IF(AC113=0,"0",IF(AC113=1,"1",IF(AC113=2,"2")))))))))</f>
        <v/>
      </c>
      <c r="AJ113" s="90" t="str">
        <f t="shared" ref="AJ113:AJ163" si="28">IF(G113="","",IF(J113="","",IF(O113="","",IF(W113="","",IF(Z113="","",(IF(G113=0,"0",IF(G113=1,"1",IF(G113=2,"2")))+IF(J113=0,"0",IF(J113=1,"1",IF(J113=2,"2")))+IF(O113=0,"0",IF(O113=1,"1",IF(O113=2,"2")))+IF(W113=0,"0",IF(W113=1,"1",IF(W113=2,"2")))+IF(Z113=0,"0",IF(Z113=1,"1",IF(Z113=2,"2")))))))))</f>
        <v/>
      </c>
    </row>
    <row r="114" spans="1:36" ht="21.95" customHeight="1" x14ac:dyDescent="0.45">
      <c r="A114" s="44" t="s">
        <v>168</v>
      </c>
      <c r="B114" s="69"/>
      <c r="C114" s="111"/>
      <c r="D114" s="112"/>
      <c r="E114" s="113"/>
      <c r="F114" s="88" t="str">
        <f t="shared" si="23"/>
        <v>หญิง</v>
      </c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90" t="str">
        <f t="shared" si="24"/>
        <v/>
      </c>
      <c r="AG114" s="90" t="str">
        <f t="shared" si="25"/>
        <v/>
      </c>
      <c r="AH114" s="90" t="str">
        <f t="shared" si="26"/>
        <v/>
      </c>
      <c r="AI114" s="90" t="str">
        <f t="shared" si="27"/>
        <v/>
      </c>
      <c r="AJ114" s="90" t="str">
        <f t="shared" si="28"/>
        <v/>
      </c>
    </row>
    <row r="115" spans="1:36" ht="21.95" customHeight="1" x14ac:dyDescent="0.45">
      <c r="A115" s="44" t="s">
        <v>169</v>
      </c>
      <c r="B115" s="69"/>
      <c r="C115" s="111"/>
      <c r="D115" s="112"/>
      <c r="E115" s="113"/>
      <c r="F115" s="88" t="str">
        <f t="shared" si="23"/>
        <v>หญิง</v>
      </c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90" t="str">
        <f t="shared" si="24"/>
        <v/>
      </c>
      <c r="AG115" s="90" t="str">
        <f t="shared" si="25"/>
        <v/>
      </c>
      <c r="AH115" s="90" t="str">
        <f t="shared" si="26"/>
        <v/>
      </c>
      <c r="AI115" s="90" t="str">
        <f t="shared" si="27"/>
        <v/>
      </c>
      <c r="AJ115" s="90" t="str">
        <f t="shared" si="28"/>
        <v/>
      </c>
    </row>
    <row r="116" spans="1:36" ht="21.95" customHeight="1" x14ac:dyDescent="0.45">
      <c r="A116" s="44" t="s">
        <v>170</v>
      </c>
      <c r="B116" s="69"/>
      <c r="C116" s="111"/>
      <c r="D116" s="112"/>
      <c r="E116" s="113"/>
      <c r="F116" s="88" t="str">
        <f t="shared" si="23"/>
        <v>หญิง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90" t="str">
        <f t="shared" si="24"/>
        <v/>
      </c>
      <c r="AG116" s="90" t="str">
        <f t="shared" si="25"/>
        <v/>
      </c>
      <c r="AH116" s="90" t="str">
        <f t="shared" si="26"/>
        <v/>
      </c>
      <c r="AI116" s="90" t="str">
        <f t="shared" si="27"/>
        <v/>
      </c>
      <c r="AJ116" s="90" t="str">
        <f t="shared" si="28"/>
        <v/>
      </c>
    </row>
    <row r="117" spans="1:36" ht="21.95" customHeight="1" x14ac:dyDescent="0.45">
      <c r="A117" s="44" t="s">
        <v>171</v>
      </c>
      <c r="B117" s="69"/>
      <c r="C117" s="111"/>
      <c r="D117" s="112"/>
      <c r="E117" s="113"/>
      <c r="F117" s="88" t="str">
        <f t="shared" si="23"/>
        <v>หญิง</v>
      </c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90" t="str">
        <f t="shared" si="24"/>
        <v/>
      </c>
      <c r="AG117" s="90" t="str">
        <f t="shared" si="25"/>
        <v/>
      </c>
      <c r="AH117" s="90" t="str">
        <f t="shared" si="26"/>
        <v/>
      </c>
      <c r="AI117" s="90" t="str">
        <f t="shared" si="27"/>
        <v/>
      </c>
      <c r="AJ117" s="90" t="str">
        <f t="shared" si="28"/>
        <v/>
      </c>
    </row>
    <row r="118" spans="1:36" ht="21.95" customHeight="1" x14ac:dyDescent="0.45">
      <c r="A118" s="44" t="s">
        <v>172</v>
      </c>
      <c r="B118" s="69"/>
      <c r="C118" s="111"/>
      <c r="D118" s="112"/>
      <c r="E118" s="113"/>
      <c r="F118" s="88" t="str">
        <f t="shared" si="23"/>
        <v>หญิง</v>
      </c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90" t="str">
        <f t="shared" si="24"/>
        <v/>
      </c>
      <c r="AG118" s="90" t="str">
        <f t="shared" si="25"/>
        <v/>
      </c>
      <c r="AH118" s="90" t="str">
        <f t="shared" si="26"/>
        <v/>
      </c>
      <c r="AI118" s="90" t="str">
        <f t="shared" si="27"/>
        <v/>
      </c>
      <c r="AJ118" s="90" t="str">
        <f t="shared" si="28"/>
        <v/>
      </c>
    </row>
    <row r="119" spans="1:36" ht="21.95" customHeight="1" x14ac:dyDescent="0.45">
      <c r="A119" s="44" t="s">
        <v>173</v>
      </c>
      <c r="B119" s="69"/>
      <c r="C119" s="111"/>
      <c r="D119" s="112"/>
      <c r="E119" s="113"/>
      <c r="F119" s="88" t="str">
        <f t="shared" si="23"/>
        <v>หญิง</v>
      </c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90" t="str">
        <f t="shared" si="24"/>
        <v/>
      </c>
      <c r="AG119" s="90" t="str">
        <f t="shared" si="25"/>
        <v/>
      </c>
      <c r="AH119" s="90" t="str">
        <f t="shared" si="26"/>
        <v/>
      </c>
      <c r="AI119" s="90" t="str">
        <f t="shared" si="27"/>
        <v/>
      </c>
      <c r="AJ119" s="90" t="str">
        <f t="shared" si="28"/>
        <v/>
      </c>
    </row>
    <row r="120" spans="1:36" ht="21.95" customHeight="1" x14ac:dyDescent="0.45">
      <c r="A120" s="44" t="s">
        <v>174</v>
      </c>
      <c r="B120" s="69"/>
      <c r="C120" s="111"/>
      <c r="D120" s="112"/>
      <c r="E120" s="113"/>
      <c r="F120" s="88" t="str">
        <f t="shared" si="23"/>
        <v>หญิง</v>
      </c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90" t="str">
        <f t="shared" si="24"/>
        <v/>
      </c>
      <c r="AG120" s="90" t="str">
        <f t="shared" si="25"/>
        <v/>
      </c>
      <c r="AH120" s="90" t="str">
        <f t="shared" si="26"/>
        <v/>
      </c>
      <c r="AI120" s="90" t="str">
        <f t="shared" si="27"/>
        <v/>
      </c>
      <c r="AJ120" s="90" t="str">
        <f t="shared" si="28"/>
        <v/>
      </c>
    </row>
    <row r="121" spans="1:36" ht="21.95" customHeight="1" x14ac:dyDescent="0.45">
      <c r="A121" s="44" t="s">
        <v>175</v>
      </c>
      <c r="B121" s="69"/>
      <c r="C121" s="111"/>
      <c r="D121" s="112"/>
      <c r="E121" s="113"/>
      <c r="F121" s="88" t="str">
        <f t="shared" si="23"/>
        <v>หญิง</v>
      </c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90" t="str">
        <f t="shared" si="24"/>
        <v/>
      </c>
      <c r="AG121" s="90" t="str">
        <f t="shared" si="25"/>
        <v/>
      </c>
      <c r="AH121" s="90" t="str">
        <f t="shared" si="26"/>
        <v/>
      </c>
      <c r="AI121" s="90" t="str">
        <f t="shared" si="27"/>
        <v/>
      </c>
      <c r="AJ121" s="90" t="str">
        <f t="shared" si="28"/>
        <v/>
      </c>
    </row>
    <row r="122" spans="1:36" ht="21.95" customHeight="1" x14ac:dyDescent="0.45">
      <c r="A122" s="44" t="s">
        <v>176</v>
      </c>
      <c r="B122" s="69"/>
      <c r="C122" s="111"/>
      <c r="D122" s="112"/>
      <c r="E122" s="113"/>
      <c r="F122" s="88" t="str">
        <f t="shared" si="23"/>
        <v>หญิง</v>
      </c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90" t="str">
        <f t="shared" si="24"/>
        <v/>
      </c>
      <c r="AG122" s="90" t="str">
        <f t="shared" si="25"/>
        <v/>
      </c>
      <c r="AH122" s="90" t="str">
        <f t="shared" si="26"/>
        <v/>
      </c>
      <c r="AI122" s="90" t="str">
        <f t="shared" si="27"/>
        <v/>
      </c>
      <c r="AJ122" s="90" t="str">
        <f t="shared" si="28"/>
        <v/>
      </c>
    </row>
    <row r="123" spans="1:36" ht="21.95" customHeight="1" x14ac:dyDescent="0.45">
      <c r="A123" s="44" t="s">
        <v>177</v>
      </c>
      <c r="B123" s="69"/>
      <c r="C123" s="111"/>
      <c r="D123" s="112"/>
      <c r="E123" s="113"/>
      <c r="F123" s="88" t="str">
        <f t="shared" si="23"/>
        <v>หญิง</v>
      </c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90" t="str">
        <f t="shared" si="24"/>
        <v/>
      </c>
      <c r="AG123" s="90" t="str">
        <f t="shared" si="25"/>
        <v/>
      </c>
      <c r="AH123" s="90" t="str">
        <f t="shared" si="26"/>
        <v/>
      </c>
      <c r="AI123" s="90" t="str">
        <f t="shared" si="27"/>
        <v/>
      </c>
      <c r="AJ123" s="90" t="str">
        <f t="shared" si="28"/>
        <v/>
      </c>
    </row>
    <row r="124" spans="1:36" ht="21.95" customHeight="1" x14ac:dyDescent="0.45">
      <c r="A124" s="44" t="s">
        <v>178</v>
      </c>
      <c r="B124" s="69"/>
      <c r="C124" s="111"/>
      <c r="D124" s="112"/>
      <c r="E124" s="113"/>
      <c r="F124" s="88" t="str">
        <f t="shared" si="23"/>
        <v>หญิง</v>
      </c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90" t="str">
        <f t="shared" si="24"/>
        <v/>
      </c>
      <c r="AG124" s="90" t="str">
        <f t="shared" si="25"/>
        <v/>
      </c>
      <c r="AH124" s="90" t="str">
        <f t="shared" si="26"/>
        <v/>
      </c>
      <c r="AI124" s="90" t="str">
        <f t="shared" si="27"/>
        <v/>
      </c>
      <c r="AJ124" s="90" t="str">
        <f t="shared" si="28"/>
        <v/>
      </c>
    </row>
    <row r="125" spans="1:36" ht="21.95" customHeight="1" x14ac:dyDescent="0.45">
      <c r="A125" s="44" t="s">
        <v>179</v>
      </c>
      <c r="B125" s="69"/>
      <c r="C125" s="111"/>
      <c r="D125" s="112"/>
      <c r="E125" s="113"/>
      <c r="F125" s="88" t="str">
        <f t="shared" si="23"/>
        <v>หญิง</v>
      </c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90" t="str">
        <f t="shared" si="24"/>
        <v/>
      </c>
      <c r="AG125" s="90" t="str">
        <f t="shared" si="25"/>
        <v/>
      </c>
      <c r="AH125" s="90" t="str">
        <f t="shared" si="26"/>
        <v/>
      </c>
      <c r="AI125" s="90" t="str">
        <f t="shared" si="27"/>
        <v/>
      </c>
      <c r="AJ125" s="90" t="str">
        <f t="shared" si="28"/>
        <v/>
      </c>
    </row>
    <row r="126" spans="1:36" ht="21.95" customHeight="1" x14ac:dyDescent="0.45">
      <c r="A126" s="44" t="s">
        <v>180</v>
      </c>
      <c r="B126" s="69"/>
      <c r="C126" s="111"/>
      <c r="D126" s="112"/>
      <c r="E126" s="113"/>
      <c r="F126" s="88" t="str">
        <f t="shared" si="23"/>
        <v>หญิง</v>
      </c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90" t="str">
        <f t="shared" si="24"/>
        <v/>
      </c>
      <c r="AG126" s="90" t="str">
        <f t="shared" si="25"/>
        <v/>
      </c>
      <c r="AH126" s="90" t="str">
        <f t="shared" si="26"/>
        <v/>
      </c>
      <c r="AI126" s="90" t="str">
        <f t="shared" si="27"/>
        <v/>
      </c>
      <c r="AJ126" s="90" t="str">
        <f t="shared" si="28"/>
        <v/>
      </c>
    </row>
    <row r="127" spans="1:36" ht="21.95" customHeight="1" x14ac:dyDescent="0.45">
      <c r="A127" s="44" t="s">
        <v>181</v>
      </c>
      <c r="B127" s="69"/>
      <c r="C127" s="111"/>
      <c r="D127" s="112"/>
      <c r="E127" s="113"/>
      <c r="F127" s="88" t="str">
        <f t="shared" si="23"/>
        <v>หญิง</v>
      </c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90" t="str">
        <f t="shared" si="24"/>
        <v/>
      </c>
      <c r="AG127" s="90" t="str">
        <f t="shared" si="25"/>
        <v/>
      </c>
      <c r="AH127" s="90" t="str">
        <f t="shared" si="26"/>
        <v/>
      </c>
      <c r="AI127" s="90" t="str">
        <f t="shared" si="27"/>
        <v/>
      </c>
      <c r="AJ127" s="90" t="str">
        <f t="shared" si="28"/>
        <v/>
      </c>
    </row>
    <row r="128" spans="1:36" ht="21.95" customHeight="1" x14ac:dyDescent="0.45">
      <c r="A128" s="44" t="s">
        <v>182</v>
      </c>
      <c r="B128" s="69"/>
      <c r="C128" s="111"/>
      <c r="D128" s="112"/>
      <c r="E128" s="113"/>
      <c r="F128" s="88" t="str">
        <f t="shared" si="23"/>
        <v>หญิง</v>
      </c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90" t="str">
        <f t="shared" si="24"/>
        <v/>
      </c>
      <c r="AG128" s="90" t="str">
        <f t="shared" si="25"/>
        <v/>
      </c>
      <c r="AH128" s="90" t="str">
        <f t="shared" si="26"/>
        <v/>
      </c>
      <c r="AI128" s="90" t="str">
        <f t="shared" si="27"/>
        <v/>
      </c>
      <c r="AJ128" s="90" t="str">
        <f t="shared" si="28"/>
        <v/>
      </c>
    </row>
    <row r="129" spans="1:36" ht="21.95" customHeight="1" x14ac:dyDescent="0.45">
      <c r="A129" s="44" t="s">
        <v>183</v>
      </c>
      <c r="B129" s="69"/>
      <c r="C129" s="111"/>
      <c r="D129" s="112"/>
      <c r="E129" s="113"/>
      <c r="F129" s="88" t="str">
        <f t="shared" si="23"/>
        <v>หญิง</v>
      </c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90" t="str">
        <f t="shared" si="24"/>
        <v/>
      </c>
      <c r="AG129" s="90" t="str">
        <f t="shared" si="25"/>
        <v/>
      </c>
      <c r="AH129" s="90" t="str">
        <f t="shared" si="26"/>
        <v/>
      </c>
      <c r="AI129" s="90" t="str">
        <f t="shared" si="27"/>
        <v/>
      </c>
      <c r="AJ129" s="90" t="str">
        <f t="shared" si="28"/>
        <v/>
      </c>
    </row>
    <row r="130" spans="1:36" ht="21.95" customHeight="1" x14ac:dyDescent="0.45">
      <c r="A130" s="44" t="s">
        <v>184</v>
      </c>
      <c r="B130" s="69"/>
      <c r="C130" s="111"/>
      <c r="D130" s="112"/>
      <c r="E130" s="113"/>
      <c r="F130" s="88" t="str">
        <f t="shared" si="23"/>
        <v>หญิง</v>
      </c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90" t="str">
        <f t="shared" si="24"/>
        <v/>
      </c>
      <c r="AG130" s="90" t="str">
        <f t="shared" si="25"/>
        <v/>
      </c>
      <c r="AH130" s="90" t="str">
        <f t="shared" si="26"/>
        <v/>
      </c>
      <c r="AI130" s="90" t="str">
        <f t="shared" si="27"/>
        <v/>
      </c>
      <c r="AJ130" s="90" t="str">
        <f t="shared" si="28"/>
        <v/>
      </c>
    </row>
    <row r="131" spans="1:36" ht="21.95" customHeight="1" x14ac:dyDescent="0.45">
      <c r="A131" s="44" t="s">
        <v>185</v>
      </c>
      <c r="B131" s="69"/>
      <c r="C131" s="111"/>
      <c r="D131" s="112"/>
      <c r="E131" s="113"/>
      <c r="F131" s="88" t="str">
        <f t="shared" si="23"/>
        <v>หญิง</v>
      </c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90" t="str">
        <f t="shared" si="24"/>
        <v/>
      </c>
      <c r="AG131" s="90" t="str">
        <f t="shared" si="25"/>
        <v/>
      </c>
      <c r="AH131" s="90" t="str">
        <f t="shared" si="26"/>
        <v/>
      </c>
      <c r="AI131" s="90" t="str">
        <f t="shared" si="27"/>
        <v/>
      </c>
      <c r="AJ131" s="90" t="str">
        <f t="shared" si="28"/>
        <v/>
      </c>
    </row>
    <row r="132" spans="1:36" ht="21.95" customHeight="1" x14ac:dyDescent="0.45">
      <c r="A132" s="44" t="s">
        <v>186</v>
      </c>
      <c r="B132" s="69"/>
      <c r="C132" s="111"/>
      <c r="D132" s="112"/>
      <c r="E132" s="113"/>
      <c r="F132" s="88" t="str">
        <f t="shared" si="23"/>
        <v>หญิง</v>
      </c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90" t="str">
        <f t="shared" si="24"/>
        <v/>
      </c>
      <c r="AG132" s="90" t="str">
        <f t="shared" si="25"/>
        <v/>
      </c>
      <c r="AH132" s="90" t="str">
        <f t="shared" si="26"/>
        <v/>
      </c>
      <c r="AI132" s="90" t="str">
        <f t="shared" si="27"/>
        <v/>
      </c>
      <c r="AJ132" s="90" t="str">
        <f t="shared" si="28"/>
        <v/>
      </c>
    </row>
    <row r="133" spans="1:36" ht="21.95" customHeight="1" x14ac:dyDescent="0.45">
      <c r="A133" s="44" t="s">
        <v>187</v>
      </c>
      <c r="B133" s="69"/>
      <c r="C133" s="111"/>
      <c r="D133" s="112"/>
      <c r="E133" s="113"/>
      <c r="F133" s="88" t="str">
        <f t="shared" si="23"/>
        <v>หญิง</v>
      </c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90" t="str">
        <f t="shared" si="24"/>
        <v/>
      </c>
      <c r="AG133" s="90" t="str">
        <f t="shared" si="25"/>
        <v/>
      </c>
      <c r="AH133" s="90" t="str">
        <f t="shared" si="26"/>
        <v/>
      </c>
      <c r="AI133" s="90" t="str">
        <f t="shared" si="27"/>
        <v/>
      </c>
      <c r="AJ133" s="90" t="str">
        <f t="shared" si="28"/>
        <v/>
      </c>
    </row>
    <row r="134" spans="1:36" ht="21.95" customHeight="1" x14ac:dyDescent="0.45">
      <c r="A134" s="44" t="s">
        <v>188</v>
      </c>
      <c r="B134" s="69"/>
      <c r="C134" s="111"/>
      <c r="D134" s="112"/>
      <c r="E134" s="113"/>
      <c r="F134" s="88" t="str">
        <f t="shared" si="23"/>
        <v>หญิง</v>
      </c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90" t="str">
        <f t="shared" si="24"/>
        <v/>
      </c>
      <c r="AG134" s="90" t="str">
        <f t="shared" si="25"/>
        <v/>
      </c>
      <c r="AH134" s="90" t="str">
        <f t="shared" si="26"/>
        <v/>
      </c>
      <c r="AI134" s="90" t="str">
        <f t="shared" si="27"/>
        <v/>
      </c>
      <c r="AJ134" s="90" t="str">
        <f t="shared" si="28"/>
        <v/>
      </c>
    </row>
    <row r="135" spans="1:36" ht="21.95" customHeight="1" x14ac:dyDescent="0.45">
      <c r="A135" s="44" t="s">
        <v>189</v>
      </c>
      <c r="B135" s="69"/>
      <c r="C135" s="111"/>
      <c r="D135" s="112"/>
      <c r="E135" s="113"/>
      <c r="F135" s="88" t="str">
        <f t="shared" si="23"/>
        <v>หญิง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90" t="str">
        <f t="shared" si="24"/>
        <v/>
      </c>
      <c r="AG135" s="90" t="str">
        <f t="shared" si="25"/>
        <v/>
      </c>
      <c r="AH135" s="90" t="str">
        <f t="shared" si="26"/>
        <v/>
      </c>
      <c r="AI135" s="90" t="str">
        <f t="shared" si="27"/>
        <v/>
      </c>
      <c r="AJ135" s="90" t="str">
        <f t="shared" si="28"/>
        <v/>
      </c>
    </row>
    <row r="136" spans="1:36" ht="21.95" customHeight="1" x14ac:dyDescent="0.45">
      <c r="A136" s="44" t="s">
        <v>190</v>
      </c>
      <c r="B136" s="69"/>
      <c r="C136" s="111"/>
      <c r="D136" s="112"/>
      <c r="E136" s="113"/>
      <c r="F136" s="88" t="str">
        <f t="shared" si="23"/>
        <v>หญิง</v>
      </c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90" t="str">
        <f t="shared" si="24"/>
        <v/>
      </c>
      <c r="AG136" s="90" t="str">
        <f t="shared" si="25"/>
        <v/>
      </c>
      <c r="AH136" s="90" t="str">
        <f t="shared" si="26"/>
        <v/>
      </c>
      <c r="AI136" s="90" t="str">
        <f t="shared" si="27"/>
        <v/>
      </c>
      <c r="AJ136" s="90" t="str">
        <f t="shared" si="28"/>
        <v/>
      </c>
    </row>
    <row r="137" spans="1:36" ht="21.95" customHeight="1" x14ac:dyDescent="0.45">
      <c r="A137" s="44" t="s">
        <v>191</v>
      </c>
      <c r="B137" s="69"/>
      <c r="C137" s="111"/>
      <c r="D137" s="112"/>
      <c r="E137" s="113"/>
      <c r="F137" s="88" t="str">
        <f t="shared" si="23"/>
        <v>หญิง</v>
      </c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90" t="str">
        <f t="shared" si="24"/>
        <v/>
      </c>
      <c r="AG137" s="90" t="str">
        <f t="shared" si="25"/>
        <v/>
      </c>
      <c r="AH137" s="90" t="str">
        <f t="shared" si="26"/>
        <v/>
      </c>
      <c r="AI137" s="90" t="str">
        <f t="shared" si="27"/>
        <v/>
      </c>
      <c r="AJ137" s="90" t="str">
        <f t="shared" si="28"/>
        <v/>
      </c>
    </row>
    <row r="138" spans="1:36" ht="21.95" customHeight="1" x14ac:dyDescent="0.45">
      <c r="A138" s="44" t="s">
        <v>192</v>
      </c>
      <c r="B138" s="69"/>
      <c r="C138" s="111"/>
      <c r="D138" s="112"/>
      <c r="E138" s="113"/>
      <c r="F138" s="88" t="str">
        <f t="shared" si="23"/>
        <v>หญิง</v>
      </c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90" t="str">
        <f t="shared" si="24"/>
        <v/>
      </c>
      <c r="AG138" s="90" t="str">
        <f t="shared" si="25"/>
        <v/>
      </c>
      <c r="AH138" s="90" t="str">
        <f t="shared" si="26"/>
        <v/>
      </c>
      <c r="AI138" s="90" t="str">
        <f t="shared" si="27"/>
        <v/>
      </c>
      <c r="AJ138" s="90" t="str">
        <f t="shared" si="28"/>
        <v/>
      </c>
    </row>
    <row r="139" spans="1:36" ht="21.95" customHeight="1" x14ac:dyDescent="0.45">
      <c r="A139" s="44" t="s">
        <v>193</v>
      </c>
      <c r="B139" s="69"/>
      <c r="C139" s="111"/>
      <c r="D139" s="112"/>
      <c r="E139" s="113"/>
      <c r="F139" s="88" t="str">
        <f t="shared" si="23"/>
        <v>หญิง</v>
      </c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90" t="str">
        <f t="shared" si="24"/>
        <v/>
      </c>
      <c r="AG139" s="90" t="str">
        <f t="shared" si="25"/>
        <v/>
      </c>
      <c r="AH139" s="90" t="str">
        <f t="shared" si="26"/>
        <v/>
      </c>
      <c r="AI139" s="90" t="str">
        <f t="shared" si="27"/>
        <v/>
      </c>
      <c r="AJ139" s="90" t="str">
        <f t="shared" si="28"/>
        <v/>
      </c>
    </row>
    <row r="140" spans="1:36" ht="21.95" customHeight="1" x14ac:dyDescent="0.45">
      <c r="A140" s="44" t="s">
        <v>194</v>
      </c>
      <c r="B140" s="69"/>
      <c r="C140" s="111"/>
      <c r="D140" s="112"/>
      <c r="E140" s="113"/>
      <c r="F140" s="88" t="str">
        <f t="shared" si="23"/>
        <v>หญิง</v>
      </c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90" t="str">
        <f t="shared" si="24"/>
        <v/>
      </c>
      <c r="AG140" s="90" t="str">
        <f t="shared" si="25"/>
        <v/>
      </c>
      <c r="AH140" s="90" t="str">
        <f t="shared" si="26"/>
        <v/>
      </c>
      <c r="AI140" s="90" t="str">
        <f t="shared" si="27"/>
        <v/>
      </c>
      <c r="AJ140" s="90" t="str">
        <f t="shared" si="28"/>
        <v/>
      </c>
    </row>
    <row r="141" spans="1:36" ht="21.95" customHeight="1" x14ac:dyDescent="0.45">
      <c r="A141" s="44" t="s">
        <v>195</v>
      </c>
      <c r="B141" s="69"/>
      <c r="C141" s="111"/>
      <c r="D141" s="112"/>
      <c r="E141" s="113"/>
      <c r="F141" s="88" t="str">
        <f t="shared" si="23"/>
        <v>หญิง</v>
      </c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90" t="str">
        <f t="shared" si="24"/>
        <v/>
      </c>
      <c r="AG141" s="90" t="str">
        <f t="shared" si="25"/>
        <v/>
      </c>
      <c r="AH141" s="90" t="str">
        <f t="shared" si="26"/>
        <v/>
      </c>
      <c r="AI141" s="90" t="str">
        <f t="shared" si="27"/>
        <v/>
      </c>
      <c r="AJ141" s="90" t="str">
        <f t="shared" si="28"/>
        <v/>
      </c>
    </row>
    <row r="142" spans="1:36" ht="21.95" customHeight="1" x14ac:dyDescent="0.45">
      <c r="A142" s="44" t="s">
        <v>196</v>
      </c>
      <c r="B142" s="69"/>
      <c r="C142" s="111"/>
      <c r="D142" s="112"/>
      <c r="E142" s="113"/>
      <c r="F142" s="88" t="str">
        <f t="shared" si="23"/>
        <v>หญิง</v>
      </c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90" t="str">
        <f t="shared" si="24"/>
        <v/>
      </c>
      <c r="AG142" s="90" t="str">
        <f t="shared" si="25"/>
        <v/>
      </c>
      <c r="AH142" s="90" t="str">
        <f t="shared" si="26"/>
        <v/>
      </c>
      <c r="AI142" s="90" t="str">
        <f t="shared" si="27"/>
        <v/>
      </c>
      <c r="AJ142" s="90" t="str">
        <f t="shared" si="28"/>
        <v/>
      </c>
    </row>
    <row r="143" spans="1:36" ht="21.95" customHeight="1" x14ac:dyDescent="0.45">
      <c r="A143" s="44" t="s">
        <v>197</v>
      </c>
      <c r="B143" s="69"/>
      <c r="C143" s="111"/>
      <c r="D143" s="112"/>
      <c r="E143" s="113"/>
      <c r="F143" s="88" t="str">
        <f t="shared" si="23"/>
        <v>หญิง</v>
      </c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90" t="str">
        <f t="shared" si="24"/>
        <v/>
      </c>
      <c r="AG143" s="90" t="str">
        <f t="shared" si="25"/>
        <v/>
      </c>
      <c r="AH143" s="90" t="str">
        <f t="shared" si="26"/>
        <v/>
      </c>
      <c r="AI143" s="90" t="str">
        <f t="shared" si="27"/>
        <v/>
      </c>
      <c r="AJ143" s="90" t="str">
        <f t="shared" si="28"/>
        <v/>
      </c>
    </row>
    <row r="144" spans="1:36" ht="21.95" customHeight="1" x14ac:dyDescent="0.45">
      <c r="A144" s="44" t="s">
        <v>198</v>
      </c>
      <c r="B144" s="69"/>
      <c r="C144" s="111"/>
      <c r="D144" s="112"/>
      <c r="E144" s="113"/>
      <c r="F144" s="88" t="str">
        <f t="shared" si="23"/>
        <v>หญิง</v>
      </c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90" t="str">
        <f t="shared" si="24"/>
        <v/>
      </c>
      <c r="AG144" s="90" t="str">
        <f t="shared" si="25"/>
        <v/>
      </c>
      <c r="AH144" s="90" t="str">
        <f t="shared" si="26"/>
        <v/>
      </c>
      <c r="AI144" s="90" t="str">
        <f t="shared" si="27"/>
        <v/>
      </c>
      <c r="AJ144" s="90" t="str">
        <f t="shared" si="28"/>
        <v/>
      </c>
    </row>
    <row r="145" spans="1:36" ht="21.95" customHeight="1" x14ac:dyDescent="0.45">
      <c r="A145" s="44" t="s">
        <v>199</v>
      </c>
      <c r="B145" s="69"/>
      <c r="C145" s="111"/>
      <c r="D145" s="112"/>
      <c r="E145" s="113"/>
      <c r="F145" s="88" t="str">
        <f t="shared" si="23"/>
        <v>หญิง</v>
      </c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90" t="str">
        <f t="shared" si="24"/>
        <v/>
      </c>
      <c r="AG145" s="90" t="str">
        <f t="shared" si="25"/>
        <v/>
      </c>
      <c r="AH145" s="90" t="str">
        <f t="shared" si="26"/>
        <v/>
      </c>
      <c r="AI145" s="90" t="str">
        <f t="shared" si="27"/>
        <v/>
      </c>
      <c r="AJ145" s="90" t="str">
        <f t="shared" si="28"/>
        <v/>
      </c>
    </row>
    <row r="146" spans="1:36" ht="21.95" customHeight="1" x14ac:dyDescent="0.45">
      <c r="A146" s="44" t="s">
        <v>200</v>
      </c>
      <c r="B146" s="69"/>
      <c r="C146" s="111"/>
      <c r="D146" s="112"/>
      <c r="E146" s="113"/>
      <c r="F146" s="88" t="str">
        <f t="shared" si="23"/>
        <v>หญิง</v>
      </c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90" t="str">
        <f t="shared" si="24"/>
        <v/>
      </c>
      <c r="AG146" s="90" t="str">
        <f t="shared" si="25"/>
        <v/>
      </c>
      <c r="AH146" s="90" t="str">
        <f t="shared" si="26"/>
        <v/>
      </c>
      <c r="AI146" s="90" t="str">
        <f t="shared" si="27"/>
        <v/>
      </c>
      <c r="AJ146" s="90" t="str">
        <f t="shared" si="28"/>
        <v/>
      </c>
    </row>
    <row r="147" spans="1:36" ht="21.95" customHeight="1" x14ac:dyDescent="0.45">
      <c r="A147" s="44" t="s">
        <v>201</v>
      </c>
      <c r="B147" s="69"/>
      <c r="C147" s="111"/>
      <c r="D147" s="112"/>
      <c r="E147" s="113"/>
      <c r="F147" s="88" t="str">
        <f t="shared" si="23"/>
        <v>หญิง</v>
      </c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90" t="str">
        <f t="shared" si="24"/>
        <v/>
      </c>
      <c r="AG147" s="90" t="str">
        <f t="shared" si="25"/>
        <v/>
      </c>
      <c r="AH147" s="90" t="str">
        <f t="shared" si="26"/>
        <v/>
      </c>
      <c r="AI147" s="90" t="str">
        <f t="shared" si="27"/>
        <v/>
      </c>
      <c r="AJ147" s="90" t="str">
        <f t="shared" si="28"/>
        <v/>
      </c>
    </row>
    <row r="148" spans="1:36" ht="21.95" customHeight="1" x14ac:dyDescent="0.45">
      <c r="A148" s="44" t="s">
        <v>202</v>
      </c>
      <c r="B148" s="69"/>
      <c r="C148" s="111"/>
      <c r="D148" s="112"/>
      <c r="E148" s="113"/>
      <c r="F148" s="88" t="str">
        <f t="shared" si="23"/>
        <v>หญิง</v>
      </c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90" t="str">
        <f t="shared" si="24"/>
        <v/>
      </c>
      <c r="AG148" s="90" t="str">
        <f t="shared" si="25"/>
        <v/>
      </c>
      <c r="AH148" s="90" t="str">
        <f t="shared" si="26"/>
        <v/>
      </c>
      <c r="AI148" s="90" t="str">
        <f t="shared" si="27"/>
        <v/>
      </c>
      <c r="AJ148" s="90" t="str">
        <f t="shared" si="28"/>
        <v/>
      </c>
    </row>
    <row r="149" spans="1:36" ht="21.95" customHeight="1" x14ac:dyDescent="0.45">
      <c r="A149" s="44" t="s">
        <v>203</v>
      </c>
      <c r="B149" s="69"/>
      <c r="C149" s="111"/>
      <c r="D149" s="112"/>
      <c r="E149" s="113"/>
      <c r="F149" s="88" t="str">
        <f t="shared" si="23"/>
        <v>หญิง</v>
      </c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90" t="str">
        <f t="shared" si="24"/>
        <v/>
      </c>
      <c r="AG149" s="90" t="str">
        <f t="shared" si="25"/>
        <v/>
      </c>
      <c r="AH149" s="90" t="str">
        <f t="shared" si="26"/>
        <v/>
      </c>
      <c r="AI149" s="90" t="str">
        <f t="shared" si="27"/>
        <v/>
      </c>
      <c r="AJ149" s="90" t="str">
        <f t="shared" si="28"/>
        <v/>
      </c>
    </row>
    <row r="150" spans="1:36" ht="21.95" customHeight="1" x14ac:dyDescent="0.45">
      <c r="A150" s="44" t="s">
        <v>204</v>
      </c>
      <c r="B150" s="69"/>
      <c r="C150" s="111"/>
      <c r="D150" s="112"/>
      <c r="E150" s="113"/>
      <c r="F150" s="88" t="str">
        <f t="shared" si="23"/>
        <v>หญิง</v>
      </c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90" t="str">
        <f t="shared" si="24"/>
        <v/>
      </c>
      <c r="AG150" s="90" t="str">
        <f t="shared" si="25"/>
        <v/>
      </c>
      <c r="AH150" s="90" t="str">
        <f t="shared" si="26"/>
        <v/>
      </c>
      <c r="AI150" s="90" t="str">
        <f t="shared" si="27"/>
        <v/>
      </c>
      <c r="AJ150" s="90" t="str">
        <f t="shared" si="28"/>
        <v/>
      </c>
    </row>
    <row r="151" spans="1:36" ht="21.95" customHeight="1" x14ac:dyDescent="0.45">
      <c r="A151" s="44" t="s">
        <v>205</v>
      </c>
      <c r="B151" s="69"/>
      <c r="C151" s="111"/>
      <c r="D151" s="112"/>
      <c r="E151" s="113"/>
      <c r="F151" s="88" t="str">
        <f t="shared" si="23"/>
        <v>หญิง</v>
      </c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90" t="str">
        <f t="shared" si="24"/>
        <v/>
      </c>
      <c r="AG151" s="90" t="str">
        <f t="shared" si="25"/>
        <v/>
      </c>
      <c r="AH151" s="90" t="str">
        <f t="shared" si="26"/>
        <v/>
      </c>
      <c r="AI151" s="90" t="str">
        <f t="shared" si="27"/>
        <v/>
      </c>
      <c r="AJ151" s="90" t="str">
        <f t="shared" si="28"/>
        <v/>
      </c>
    </row>
    <row r="152" spans="1:36" ht="21.95" customHeight="1" x14ac:dyDescent="0.45">
      <c r="A152" s="44" t="s">
        <v>206</v>
      </c>
      <c r="B152" s="69"/>
      <c r="C152" s="111"/>
      <c r="D152" s="112"/>
      <c r="E152" s="113"/>
      <c r="F152" s="88" t="str">
        <f t="shared" si="23"/>
        <v>หญิง</v>
      </c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90" t="str">
        <f t="shared" si="24"/>
        <v/>
      </c>
      <c r="AG152" s="90" t="str">
        <f t="shared" si="25"/>
        <v/>
      </c>
      <c r="AH152" s="90" t="str">
        <f t="shared" si="26"/>
        <v/>
      </c>
      <c r="AI152" s="90" t="str">
        <f t="shared" si="27"/>
        <v/>
      </c>
      <c r="AJ152" s="90" t="str">
        <f t="shared" si="28"/>
        <v/>
      </c>
    </row>
    <row r="153" spans="1:36" ht="21.95" customHeight="1" x14ac:dyDescent="0.45">
      <c r="A153" s="44" t="s">
        <v>207</v>
      </c>
      <c r="B153" s="69"/>
      <c r="C153" s="111"/>
      <c r="D153" s="112"/>
      <c r="E153" s="113"/>
      <c r="F153" s="88" t="str">
        <f t="shared" si="23"/>
        <v>หญิง</v>
      </c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90" t="str">
        <f t="shared" si="24"/>
        <v/>
      </c>
      <c r="AG153" s="90" t="str">
        <f t="shared" si="25"/>
        <v/>
      </c>
      <c r="AH153" s="90" t="str">
        <f t="shared" si="26"/>
        <v/>
      </c>
      <c r="AI153" s="90" t="str">
        <f t="shared" si="27"/>
        <v/>
      </c>
      <c r="AJ153" s="90" t="str">
        <f t="shared" si="28"/>
        <v/>
      </c>
    </row>
    <row r="154" spans="1:36" ht="21.95" customHeight="1" x14ac:dyDescent="0.45">
      <c r="A154" s="44" t="s">
        <v>208</v>
      </c>
      <c r="B154" s="69"/>
      <c r="C154" s="111"/>
      <c r="D154" s="112"/>
      <c r="E154" s="113"/>
      <c r="F154" s="88" t="str">
        <f t="shared" si="23"/>
        <v>หญิง</v>
      </c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90" t="str">
        <f t="shared" si="24"/>
        <v/>
      </c>
      <c r="AG154" s="90" t="str">
        <f t="shared" si="25"/>
        <v/>
      </c>
      <c r="AH154" s="90" t="str">
        <f t="shared" si="26"/>
        <v/>
      </c>
      <c r="AI154" s="90" t="str">
        <f t="shared" si="27"/>
        <v/>
      </c>
      <c r="AJ154" s="90" t="str">
        <f t="shared" si="28"/>
        <v/>
      </c>
    </row>
    <row r="155" spans="1:36" ht="21.95" customHeight="1" x14ac:dyDescent="0.45">
      <c r="A155" s="44" t="s">
        <v>209</v>
      </c>
      <c r="B155" s="69"/>
      <c r="C155" s="111"/>
      <c r="D155" s="112"/>
      <c r="E155" s="113"/>
      <c r="F155" s="88" t="str">
        <f t="shared" si="23"/>
        <v>หญิง</v>
      </c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90" t="str">
        <f t="shared" si="24"/>
        <v/>
      </c>
      <c r="AG155" s="90" t="str">
        <f t="shared" si="25"/>
        <v/>
      </c>
      <c r="AH155" s="90" t="str">
        <f t="shared" si="26"/>
        <v/>
      </c>
      <c r="AI155" s="90" t="str">
        <f t="shared" si="27"/>
        <v/>
      </c>
      <c r="AJ155" s="90" t="str">
        <f t="shared" si="28"/>
        <v/>
      </c>
    </row>
    <row r="156" spans="1:36" ht="21.95" customHeight="1" x14ac:dyDescent="0.45">
      <c r="A156" s="44" t="s">
        <v>210</v>
      </c>
      <c r="B156" s="69"/>
      <c r="C156" s="111"/>
      <c r="D156" s="112"/>
      <c r="E156" s="113"/>
      <c r="F156" s="88" t="str">
        <f t="shared" si="23"/>
        <v>หญิง</v>
      </c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90" t="str">
        <f t="shared" si="24"/>
        <v/>
      </c>
      <c r="AG156" s="90" t="str">
        <f t="shared" si="25"/>
        <v/>
      </c>
      <c r="AH156" s="90" t="str">
        <f t="shared" si="26"/>
        <v/>
      </c>
      <c r="AI156" s="90" t="str">
        <f t="shared" si="27"/>
        <v/>
      </c>
      <c r="AJ156" s="90" t="str">
        <f t="shared" si="28"/>
        <v/>
      </c>
    </row>
    <row r="157" spans="1:36" ht="21.95" customHeight="1" x14ac:dyDescent="0.45">
      <c r="A157" s="44" t="s">
        <v>211</v>
      </c>
      <c r="B157" s="69"/>
      <c r="C157" s="111"/>
      <c r="D157" s="112"/>
      <c r="E157" s="113"/>
      <c r="F157" s="88" t="str">
        <f t="shared" si="23"/>
        <v>หญิง</v>
      </c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90" t="str">
        <f t="shared" si="24"/>
        <v/>
      </c>
      <c r="AG157" s="90" t="str">
        <f t="shared" si="25"/>
        <v/>
      </c>
      <c r="AH157" s="90" t="str">
        <f t="shared" si="26"/>
        <v/>
      </c>
      <c r="AI157" s="90" t="str">
        <f t="shared" si="27"/>
        <v/>
      </c>
      <c r="AJ157" s="90" t="str">
        <f t="shared" si="28"/>
        <v/>
      </c>
    </row>
    <row r="158" spans="1:36" ht="21.95" customHeight="1" x14ac:dyDescent="0.45">
      <c r="A158" s="44" t="s">
        <v>212</v>
      </c>
      <c r="B158" s="69"/>
      <c r="C158" s="111"/>
      <c r="D158" s="112"/>
      <c r="E158" s="113"/>
      <c r="F158" s="88" t="str">
        <f t="shared" si="23"/>
        <v>หญิง</v>
      </c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90" t="str">
        <f t="shared" si="24"/>
        <v/>
      </c>
      <c r="AG158" s="90" t="str">
        <f t="shared" si="25"/>
        <v/>
      </c>
      <c r="AH158" s="90" t="str">
        <f t="shared" si="26"/>
        <v/>
      </c>
      <c r="AI158" s="90" t="str">
        <f t="shared" si="27"/>
        <v/>
      </c>
      <c r="AJ158" s="90" t="str">
        <f t="shared" si="28"/>
        <v/>
      </c>
    </row>
    <row r="159" spans="1:36" ht="21.95" customHeight="1" x14ac:dyDescent="0.45">
      <c r="A159" s="44" t="s">
        <v>213</v>
      </c>
      <c r="B159" s="69"/>
      <c r="C159" s="111"/>
      <c r="D159" s="112"/>
      <c r="E159" s="113"/>
      <c r="F159" s="88" t="str">
        <f t="shared" si="23"/>
        <v>หญิง</v>
      </c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90" t="str">
        <f t="shared" si="24"/>
        <v/>
      </c>
      <c r="AG159" s="90" t="str">
        <f t="shared" si="25"/>
        <v/>
      </c>
      <c r="AH159" s="90" t="str">
        <f t="shared" si="26"/>
        <v/>
      </c>
      <c r="AI159" s="90" t="str">
        <f t="shared" si="27"/>
        <v/>
      </c>
      <c r="AJ159" s="90" t="str">
        <f t="shared" si="28"/>
        <v/>
      </c>
    </row>
    <row r="160" spans="1:36" ht="21.95" customHeight="1" x14ac:dyDescent="0.45">
      <c r="A160" s="44" t="s">
        <v>214</v>
      </c>
      <c r="B160" s="69"/>
      <c r="C160" s="111"/>
      <c r="D160" s="112"/>
      <c r="E160" s="113"/>
      <c r="F160" s="88" t="str">
        <f t="shared" si="23"/>
        <v>หญิง</v>
      </c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90" t="str">
        <f t="shared" si="24"/>
        <v/>
      </c>
      <c r="AG160" s="90" t="str">
        <f t="shared" si="25"/>
        <v/>
      </c>
      <c r="AH160" s="90" t="str">
        <f t="shared" si="26"/>
        <v/>
      </c>
      <c r="AI160" s="90" t="str">
        <f t="shared" si="27"/>
        <v/>
      </c>
      <c r="AJ160" s="90" t="str">
        <f t="shared" si="28"/>
        <v/>
      </c>
    </row>
    <row r="161" spans="1:36" ht="21.95" customHeight="1" x14ac:dyDescent="0.45">
      <c r="A161" s="44" t="s">
        <v>215</v>
      </c>
      <c r="B161" s="69"/>
      <c r="C161" s="111"/>
      <c r="D161" s="112"/>
      <c r="E161" s="113"/>
      <c r="F161" s="88" t="str">
        <f t="shared" si="23"/>
        <v>หญิง</v>
      </c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90" t="str">
        <f t="shared" si="24"/>
        <v/>
      </c>
      <c r="AG161" s="90" t="str">
        <f t="shared" si="25"/>
        <v/>
      </c>
      <c r="AH161" s="90" t="str">
        <f t="shared" si="26"/>
        <v/>
      </c>
      <c r="AI161" s="90" t="str">
        <f t="shared" si="27"/>
        <v/>
      </c>
      <c r="AJ161" s="90" t="str">
        <f t="shared" si="28"/>
        <v/>
      </c>
    </row>
    <row r="162" spans="1:36" ht="21.95" customHeight="1" x14ac:dyDescent="0.45">
      <c r="A162" s="44" t="s">
        <v>216</v>
      </c>
      <c r="B162" s="69"/>
      <c r="C162" s="111"/>
      <c r="D162" s="112"/>
      <c r="E162" s="113"/>
      <c r="F162" s="88" t="str">
        <f t="shared" si="23"/>
        <v>หญิง</v>
      </c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90" t="str">
        <f t="shared" si="24"/>
        <v/>
      </c>
      <c r="AG162" s="90" t="str">
        <f t="shared" si="25"/>
        <v/>
      </c>
      <c r="AH162" s="90" t="str">
        <f t="shared" si="26"/>
        <v/>
      </c>
      <c r="AI162" s="90" t="str">
        <f t="shared" si="27"/>
        <v/>
      </c>
      <c r="AJ162" s="90" t="str">
        <f t="shared" si="28"/>
        <v/>
      </c>
    </row>
    <row r="163" spans="1:36" ht="21.95" customHeight="1" x14ac:dyDescent="0.45">
      <c r="A163" s="44" t="s">
        <v>217</v>
      </c>
      <c r="B163" s="69"/>
      <c r="C163" s="111"/>
      <c r="D163" s="112"/>
      <c r="E163" s="113"/>
      <c r="F163" s="88" t="str">
        <f t="shared" si="23"/>
        <v>หญิง</v>
      </c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90" t="str">
        <f t="shared" si="24"/>
        <v/>
      </c>
      <c r="AG163" s="90" t="str">
        <f t="shared" si="25"/>
        <v/>
      </c>
      <c r="AH163" s="90" t="str">
        <f t="shared" si="26"/>
        <v/>
      </c>
      <c r="AI163" s="90" t="str">
        <f t="shared" si="27"/>
        <v/>
      </c>
      <c r="AJ163" s="90" t="str">
        <f t="shared" si="28"/>
        <v/>
      </c>
    </row>
  </sheetData>
  <mergeCells count="9">
    <mergeCell ref="AJ1:AJ3"/>
    <mergeCell ref="G2:AE2"/>
    <mergeCell ref="C3:E3"/>
    <mergeCell ref="G1:AE1"/>
    <mergeCell ref="AF1:AF3"/>
    <mergeCell ref="AG1:AG3"/>
    <mergeCell ref="AH1:AH3"/>
    <mergeCell ref="AI1:AI3"/>
    <mergeCell ref="A1:F2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J163"/>
  <sheetViews>
    <sheetView zoomScale="145" zoomScaleNormal="145" workbookViewId="0">
      <pane xSplit="6" ySplit="3" topLeftCell="G18" activePane="bottomRight" state="frozen"/>
      <selection pane="topRight" activeCell="H1" sqref="H1"/>
      <selection pane="bottomLeft" activeCell="A4" sqref="A4"/>
      <selection pane="bottomRight" activeCell="Q6" sqref="Q6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8.7109375" style="33" customWidth="1"/>
    <col min="4" max="4" width="15.7109375" style="33" customWidth="1"/>
    <col min="5" max="5" width="16.7109375" style="33" customWidth="1"/>
    <col min="6" max="6" width="5" style="92" customWidth="1"/>
    <col min="7" max="31" width="2.5703125" style="32" customWidth="1"/>
    <col min="32" max="36" width="3.42578125" style="92" customWidth="1"/>
    <col min="37" max="16384" width="9.140625" style="32"/>
  </cols>
  <sheetData>
    <row r="1" spans="1:36" s="54" customFormat="1" ht="21.95" customHeight="1" x14ac:dyDescent="0.5">
      <c r="A1" s="156" t="str">
        <f>นักเรียนประเมิน!A1</f>
        <v>การแปลผลคะแนน SDQ ระบบดูแล ช่วยเหลือนักเรียน</v>
      </c>
      <c r="B1" s="156"/>
      <c r="C1" s="156"/>
      <c r="D1" s="156"/>
      <c r="E1" s="156"/>
      <c r="F1" s="156"/>
      <c r="G1" s="156" t="s">
        <v>39</v>
      </c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5" t="s">
        <v>1</v>
      </c>
      <c r="AG1" s="155" t="s">
        <v>2</v>
      </c>
      <c r="AH1" s="155" t="s">
        <v>3</v>
      </c>
      <c r="AI1" s="155" t="s">
        <v>4</v>
      </c>
      <c r="AJ1" s="155" t="s">
        <v>5</v>
      </c>
    </row>
    <row r="2" spans="1:36" s="54" customFormat="1" ht="21.95" customHeight="1" x14ac:dyDescent="0.5">
      <c r="A2" s="156">
        <f>นักเรียนประเมิน!A2</f>
        <v>0</v>
      </c>
      <c r="B2" s="156"/>
      <c r="C2" s="156"/>
      <c r="D2" s="156"/>
      <c r="E2" s="156"/>
      <c r="F2" s="156"/>
      <c r="G2" s="156" t="str">
        <f>นักเรียนประเมิน!G2</f>
        <v>ระดับคะแนน (ไม่จริง(0) / ค่อนข้างจริง(1) / จริง(2)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5"/>
      <c r="AG2" s="155"/>
      <c r="AH2" s="155"/>
      <c r="AI2" s="155"/>
      <c r="AJ2" s="155"/>
    </row>
    <row r="3" spans="1:36" s="54" customFormat="1" ht="21.95" customHeight="1" x14ac:dyDescent="0.5">
      <c r="A3" s="114" t="s">
        <v>6</v>
      </c>
      <c r="B3" s="114" t="s">
        <v>7</v>
      </c>
      <c r="C3" s="157" t="s">
        <v>9</v>
      </c>
      <c r="D3" s="158"/>
      <c r="E3" s="159"/>
      <c r="F3" s="114" t="s">
        <v>10</v>
      </c>
      <c r="G3" s="114">
        <v>1</v>
      </c>
      <c r="H3" s="114">
        <v>2</v>
      </c>
      <c r="I3" s="114">
        <v>3</v>
      </c>
      <c r="J3" s="114">
        <v>4</v>
      </c>
      <c r="K3" s="114">
        <v>5</v>
      </c>
      <c r="L3" s="114">
        <v>6</v>
      </c>
      <c r="M3" s="114">
        <v>7</v>
      </c>
      <c r="N3" s="114">
        <v>8</v>
      </c>
      <c r="O3" s="114">
        <v>9</v>
      </c>
      <c r="P3" s="114">
        <v>10</v>
      </c>
      <c r="Q3" s="114">
        <v>11</v>
      </c>
      <c r="R3" s="114">
        <v>12</v>
      </c>
      <c r="S3" s="114">
        <v>13</v>
      </c>
      <c r="T3" s="114">
        <v>14</v>
      </c>
      <c r="U3" s="114">
        <v>15</v>
      </c>
      <c r="V3" s="114">
        <v>16</v>
      </c>
      <c r="W3" s="114">
        <v>17</v>
      </c>
      <c r="X3" s="114">
        <v>18</v>
      </c>
      <c r="Y3" s="114">
        <v>19</v>
      </c>
      <c r="Z3" s="114">
        <v>20</v>
      </c>
      <c r="AA3" s="114">
        <v>21</v>
      </c>
      <c r="AB3" s="114">
        <v>22</v>
      </c>
      <c r="AC3" s="114">
        <v>23</v>
      </c>
      <c r="AD3" s="114">
        <v>24</v>
      </c>
      <c r="AE3" s="114">
        <v>25</v>
      </c>
      <c r="AF3" s="155"/>
      <c r="AG3" s="155"/>
      <c r="AH3" s="155"/>
      <c r="AI3" s="155"/>
      <c r="AJ3" s="155"/>
    </row>
    <row r="4" spans="1:36" ht="19.149999999999999" customHeight="1" x14ac:dyDescent="0.5">
      <c r="A4" s="45" t="str">
        <f>นักเรียนประเมิน!A4</f>
        <v>1</v>
      </c>
      <c r="B4" s="45" t="str">
        <f>นักเรียนประเมิน!B4</f>
        <v>1</v>
      </c>
      <c r="C4" s="46" t="str">
        <f>นักเรียนประเมิน!C4</f>
        <v>เด็กชาย</v>
      </c>
      <c r="D4" s="47" t="str">
        <f>นักเรียนประเมิน!D4</f>
        <v>ศุภวิชญ์</v>
      </c>
      <c r="E4" s="48" t="str">
        <f>นักเรียนประเมิน!E4</f>
        <v>แซ่เล้า</v>
      </c>
      <c r="F4" s="91" t="str">
        <f>นักเรียนประเมิน!F4</f>
        <v>ชาย</v>
      </c>
      <c r="G4" s="60">
        <v>2</v>
      </c>
      <c r="H4" s="60">
        <v>0</v>
      </c>
      <c r="I4" s="60">
        <v>0</v>
      </c>
      <c r="J4" s="60">
        <v>2</v>
      </c>
      <c r="K4" s="60">
        <v>0</v>
      </c>
      <c r="L4" s="60">
        <v>0</v>
      </c>
      <c r="M4" s="60">
        <v>2</v>
      </c>
      <c r="N4" s="60">
        <v>0</v>
      </c>
      <c r="O4" s="60">
        <v>2</v>
      </c>
      <c r="P4" s="60">
        <v>0</v>
      </c>
      <c r="Q4" s="60">
        <v>2</v>
      </c>
      <c r="R4" s="60">
        <v>0</v>
      </c>
      <c r="S4" s="60">
        <v>0</v>
      </c>
      <c r="T4" s="60">
        <v>2</v>
      </c>
      <c r="U4" s="60">
        <v>0</v>
      </c>
      <c r="V4" s="60">
        <v>0</v>
      </c>
      <c r="W4" s="60">
        <v>2</v>
      </c>
      <c r="X4" s="60">
        <v>0</v>
      </c>
      <c r="Y4" s="60">
        <v>0</v>
      </c>
      <c r="Z4" s="60">
        <v>2</v>
      </c>
      <c r="AA4" s="60">
        <v>2</v>
      </c>
      <c r="AB4" s="60">
        <v>0</v>
      </c>
      <c r="AC4" s="60">
        <v>0</v>
      </c>
      <c r="AD4" s="60">
        <v>0</v>
      </c>
      <c r="AE4" s="60">
        <v>2</v>
      </c>
      <c r="AF4" s="90">
        <f>IF(I4="","",IF(N4="","",IF(S4="","",IF(V4="","",IF(AD4="","",(IF(I4=0,0,IF(I4=1,1,IF(I4=2,2)))+IF(N4=0,0,IF(N4=1,1,IF(N4=2,2)))+IF(S4=0,0,IF(S4=1,1,IF(S4=2,2)))+IF(V4=0,0,IF(V4=1,1,IF(V4=2,2)))+IF(AD4=0,0,IF(AD4=1,1,IF(AD4=2,2)))))))))</f>
        <v>0</v>
      </c>
      <c r="AG4" s="90">
        <f>IF(K4="","",IF(M4="","",IF(R4="","",IF(X4="","",IF(AB4="","",(IF(K4=0,"0",IF(K4=1,"1",IF(K4=2,"2")))+IF(M4=0,"2",IF(M4=1,"1",IF(M4=2,"0")))+IF(R4=0,"0",IF(R4=1,"1",IF(R4=2,"2")))+IF(X4=0,"0",IF(X4=1,"1",IF(X4=2,"2")))+IF(AB4=0,"0",IF(AB4=1,"1",IF(AB4=2,"2")))))))))</f>
        <v>0</v>
      </c>
      <c r="AH4" s="90">
        <f>IF(H4="","",IF(P4="","",IF(U4="","",IF(AA4="","",IF(AE4="","",(IF(H4=0,"0",IF(H4=1,"1",IF(H4=2,"2")))+IF(P4=0,"0",IF(P4=1,"1",IF(P4=2,"2")))+IF(U4=0,"0",IF(U4=1,"1",IF(U4=2,"2")))+IF(AA4=0,"2",IF(AA4=1,"1",IF(AA4=2,"0")))+IF(AE4=0,"2",IF(AE4=1,"1",IF(AE4=2,"0")))))))))</f>
        <v>0</v>
      </c>
      <c r="AI4" s="90">
        <f>IF(L4="","",IF(Q4="","",IF(T4="","",IF(Y4="","",IF(AC4="","",(IF(L4=0,"0",IF(L4=1,"1",IF(L4=2,"2")))+IF(Q4=0,"2",IF(Q4=1,"1",IF(Q4=2,"0")))+IF(T4=0,"2",IF(T4=1,"1",IF(T4=2,"0")))+IF(Y4=0,"0",IF(Y4=1,"1",IF(Y4=2,"2")))+IF(AC4=0,"0",IF(AC4=1,"1",IF(AC4=2,"2")))))))))</f>
        <v>0</v>
      </c>
      <c r="AJ4" s="90">
        <f>IF(G4="","",IF(J4="","",IF(O4="","",IF(W4="","",IF(Z4="","",(IF(G4=0,"0",IF(G4=1,"1",IF(G4=2,"2")))+IF(J4=0,"0",IF(J4=1,"1",IF(J4=2,"2")))+IF(O4=0,"0",IF(O4=1,"1",IF(O4=2,"2")))+IF(W4=0,"0",IF(W4=1,"1",IF(W4=2,"2")))+IF(Z4=0,"0",IF(Z4=1,"1",IF(Z4=2,"2")))))))))</f>
        <v>10</v>
      </c>
    </row>
    <row r="5" spans="1:36" ht="19.149999999999999" customHeight="1" x14ac:dyDescent="0.5">
      <c r="A5" s="45" t="str">
        <f>นักเรียนประเมิน!A5</f>
        <v>2</v>
      </c>
      <c r="B5" s="45" t="str">
        <f>นักเรียนประเมิน!B5</f>
        <v>1</v>
      </c>
      <c r="C5" s="46" t="str">
        <f>นักเรียนประเมิน!C5</f>
        <v>เด็กชาย</v>
      </c>
      <c r="D5" s="47" t="str">
        <f>นักเรียนประเมิน!D5</f>
        <v>กิตติศักดิ์</v>
      </c>
      <c r="E5" s="48" t="str">
        <f>นักเรียนประเมิน!E5</f>
        <v>แก้วบริสุทธิ์</v>
      </c>
      <c r="F5" s="91" t="str">
        <f>นักเรียนประเมิน!F5</f>
        <v>ชาย</v>
      </c>
      <c r="G5" s="60">
        <v>2</v>
      </c>
      <c r="H5" s="60">
        <v>0</v>
      </c>
      <c r="I5" s="60">
        <v>0</v>
      </c>
      <c r="J5" s="60">
        <v>2</v>
      </c>
      <c r="K5" s="60">
        <v>0</v>
      </c>
      <c r="L5" s="60">
        <v>0</v>
      </c>
      <c r="M5" s="60">
        <v>2</v>
      </c>
      <c r="N5" s="60">
        <v>0</v>
      </c>
      <c r="O5" s="60">
        <v>2</v>
      </c>
      <c r="P5" s="60">
        <v>0</v>
      </c>
      <c r="Q5" s="60">
        <v>2</v>
      </c>
      <c r="R5" s="60">
        <v>0</v>
      </c>
      <c r="S5" s="60">
        <v>0</v>
      </c>
      <c r="T5" s="60">
        <v>2</v>
      </c>
      <c r="U5" s="60">
        <v>0</v>
      </c>
      <c r="V5" s="60">
        <v>0</v>
      </c>
      <c r="W5" s="60">
        <v>2</v>
      </c>
      <c r="X5" s="60">
        <v>0</v>
      </c>
      <c r="Y5" s="60">
        <v>0</v>
      </c>
      <c r="Z5" s="60">
        <v>2</v>
      </c>
      <c r="AA5" s="60">
        <v>2</v>
      </c>
      <c r="AB5" s="60">
        <v>0</v>
      </c>
      <c r="AC5" s="60">
        <v>0</v>
      </c>
      <c r="AD5" s="60">
        <v>0</v>
      </c>
      <c r="AE5" s="60">
        <v>2</v>
      </c>
      <c r="AF5" s="90">
        <f t="shared" ref="AF5:AF48" si="0">IF(I5="","",IF(N5="","",IF(S5="","",IF(V5="","",IF(AD5="","",(IF(I5=0,0,IF(I5=1,1,IF(I5=2,2)))+IF(N5=0,0,IF(N5=1,1,IF(N5=2,2)))+IF(S5=0,0,IF(S5=1,1,IF(S5=2,2)))+IF(V5=0,0,IF(V5=1,1,IF(V5=2,2)))+IF(AD5=0,0,IF(AD5=1,1,IF(AD5=2,2)))))))))</f>
        <v>0</v>
      </c>
      <c r="AG5" s="90">
        <f t="shared" ref="AG5:AG48" si="1">IF(K5="","",IF(M5="","",IF(R5="","",IF(X5="","",IF(AB5="","",(IF(K5=0,"0",IF(K5=1,"1",IF(K5=2,"2")))+IF(M5=0,"2",IF(M5=1,"1",IF(M5=2,"0")))+IF(R5=0,"0",IF(R5=1,"1",IF(R5=2,"2")))+IF(X5=0,"0",IF(X5=1,"1",IF(X5=2,"2")))+IF(AB5=0,"0",IF(AB5=1,"1",IF(AB5=2,"2")))))))))</f>
        <v>0</v>
      </c>
      <c r="AH5" s="90">
        <f t="shared" ref="AH5:AH48" si="2">IF(H5="","",IF(P5="","",IF(U5="","",IF(AA5="","",IF(AE5="","",(IF(H5=0,"0",IF(H5=1,"1",IF(H5=2,"2")))+IF(P5=0,"0",IF(P5=1,"1",IF(P5=2,"2")))+IF(U5=0,"0",IF(U5=1,"1",IF(U5=2,"2")))+IF(AA5=0,"2",IF(AA5=1,"1",IF(AA5=2,"0")))+IF(AE5=0,"2",IF(AE5=1,"1",IF(AE5=2,"0")))))))))</f>
        <v>0</v>
      </c>
      <c r="AI5" s="90">
        <f t="shared" ref="AI5:AI48" si="3">IF(L5="","",IF(Q5="","",IF(T5="","",IF(Y5="","",IF(AC5="","",(IF(L5=0,"0",IF(L5=1,"1",IF(L5=2,"2")))+IF(Q5=0,"2",IF(Q5=1,"1",IF(Q5=2,"0")))+IF(T5=0,"2",IF(T5=1,"1",IF(T5=2,"0")))+IF(Y5=0,"0",IF(Y5=1,"1",IF(Y5=2,"2")))+IF(AC5=0,"0",IF(AC5=1,"1",IF(AC5=2,"2")))))))))</f>
        <v>0</v>
      </c>
      <c r="AJ5" s="90">
        <f t="shared" ref="AJ5:AJ48" si="4">IF(G5="","",IF(J5="","",IF(O5="","",IF(W5="","",IF(Z5="","",(IF(G5=0,"0",IF(G5=1,"1",IF(G5=2,"2")))+IF(J5=0,"0",IF(J5=1,"1",IF(J5=2,"2")))+IF(O5=0,"0",IF(O5=1,"1",IF(O5=2,"2")))+IF(W5=0,"0",IF(W5=1,"1",IF(W5=2,"2")))+IF(Z5=0,"0",IF(Z5=1,"1",IF(Z5=2,"2")))))))))</f>
        <v>10</v>
      </c>
    </row>
    <row r="6" spans="1:36" ht="19.149999999999999" customHeight="1" x14ac:dyDescent="0.5">
      <c r="A6" s="45" t="str">
        <f>นักเรียนประเมิน!A6</f>
        <v>3</v>
      </c>
      <c r="B6" s="45" t="str">
        <f>นักเรียนประเมิน!B6</f>
        <v>1</v>
      </c>
      <c r="C6" s="46" t="str">
        <f>นักเรียนประเมิน!C6</f>
        <v>เด็กชาย</v>
      </c>
      <c r="D6" s="47" t="str">
        <f>นักเรียนประเมิน!D6</f>
        <v>ธนกร</v>
      </c>
      <c r="E6" s="48" t="str">
        <f>นักเรียนประเมิน!E6</f>
        <v>สุวรรณมณี</v>
      </c>
      <c r="F6" s="91" t="str">
        <f>นักเรียนประเมิน!F6</f>
        <v>ชาย</v>
      </c>
      <c r="G6" s="60">
        <v>2</v>
      </c>
      <c r="H6" s="60">
        <v>0</v>
      </c>
      <c r="I6" s="60">
        <v>0</v>
      </c>
      <c r="J6" s="60">
        <v>2</v>
      </c>
      <c r="K6" s="60">
        <v>0</v>
      </c>
      <c r="L6" s="60">
        <v>0</v>
      </c>
      <c r="M6" s="60">
        <v>2</v>
      </c>
      <c r="N6" s="60">
        <v>0</v>
      </c>
      <c r="O6" s="60">
        <v>2</v>
      </c>
      <c r="P6" s="60">
        <v>0</v>
      </c>
      <c r="Q6" s="60">
        <v>2</v>
      </c>
      <c r="R6" s="60">
        <v>0</v>
      </c>
      <c r="S6" s="60">
        <v>0</v>
      </c>
      <c r="T6" s="60">
        <v>2</v>
      </c>
      <c r="U6" s="60">
        <v>0</v>
      </c>
      <c r="V6" s="60">
        <v>0</v>
      </c>
      <c r="W6" s="60">
        <v>2</v>
      </c>
      <c r="X6" s="60">
        <v>0</v>
      </c>
      <c r="Y6" s="60">
        <v>0</v>
      </c>
      <c r="Z6" s="60">
        <v>2</v>
      </c>
      <c r="AA6" s="60">
        <v>2</v>
      </c>
      <c r="AB6" s="60">
        <v>0</v>
      </c>
      <c r="AC6" s="60">
        <v>0</v>
      </c>
      <c r="AD6" s="60">
        <v>0</v>
      </c>
      <c r="AE6" s="60">
        <v>2</v>
      </c>
      <c r="AF6" s="90">
        <f t="shared" ref="AF6" si="5">IF(I6="","",IF(N6="","",IF(S6="","",IF(V6="","",IF(AD6="","",(IF(I6=0,0,IF(I6=1,1,IF(I6=2,2)))+IF(N6=0,0,IF(N6=1,1,IF(N6=2,2)))+IF(S6=0,0,IF(S6=1,1,IF(S6=2,2)))+IF(V6=0,0,IF(V6=1,1,IF(V6=2,2)))+IF(AD6=0,0,IF(AD6=1,1,IF(AD6=2,2)))))))))</f>
        <v>0</v>
      </c>
      <c r="AG6" s="90">
        <f t="shared" ref="AG6" si="6">IF(K6="","",IF(M6="","",IF(R6="","",IF(X6="","",IF(AB6="","",(IF(K6=0,"0",IF(K6=1,"1",IF(K6=2,"2")))+IF(M6=0,"2",IF(M6=1,"1",IF(M6=2,"0")))+IF(R6=0,"0",IF(R6=1,"1",IF(R6=2,"2")))+IF(X6=0,"0",IF(X6=1,"1",IF(X6=2,"2")))+IF(AB6=0,"0",IF(AB6=1,"1",IF(AB6=2,"2")))))))))</f>
        <v>0</v>
      </c>
      <c r="AH6" s="90">
        <f t="shared" ref="AH6" si="7">IF(H6="","",IF(P6="","",IF(U6="","",IF(AA6="","",IF(AE6="","",(IF(H6=0,"0",IF(H6=1,"1",IF(H6=2,"2")))+IF(P6=0,"0",IF(P6=1,"1",IF(P6=2,"2")))+IF(U6=0,"0",IF(U6=1,"1",IF(U6=2,"2")))+IF(AA6=0,"2",IF(AA6=1,"1",IF(AA6=2,"0")))+IF(AE6=0,"2",IF(AE6=1,"1",IF(AE6=2,"0")))))))))</f>
        <v>0</v>
      </c>
      <c r="AI6" s="90">
        <f t="shared" ref="AI6" si="8">IF(L6="","",IF(Q6="","",IF(T6="","",IF(Y6="","",IF(AC6="","",(IF(L6=0,"0",IF(L6=1,"1",IF(L6=2,"2")))+IF(Q6=0,"2",IF(Q6=1,"1",IF(Q6=2,"0")))+IF(T6=0,"2",IF(T6=1,"1",IF(T6=2,"0")))+IF(Y6=0,"0",IF(Y6=1,"1",IF(Y6=2,"2")))+IF(AC6=0,"0",IF(AC6=1,"1",IF(AC6=2,"2")))))))))</f>
        <v>0</v>
      </c>
      <c r="AJ6" s="90">
        <f t="shared" ref="AJ6" si="9">IF(G6="","",IF(J6="","",IF(O6="","",IF(W6="","",IF(Z6="","",(IF(G6=0,"0",IF(G6=1,"1",IF(G6=2,"2")))+IF(J6=0,"0",IF(J6=1,"1",IF(J6=2,"2")))+IF(O6=0,"0",IF(O6=1,"1",IF(O6=2,"2")))+IF(W6=0,"0",IF(W6=1,"1",IF(W6=2,"2")))+IF(Z6=0,"0",IF(Z6=1,"1",IF(Z6=2,"2")))))))))</f>
        <v>10</v>
      </c>
    </row>
    <row r="7" spans="1:36" ht="19.149999999999999" customHeight="1" x14ac:dyDescent="0.5">
      <c r="A7" s="45" t="str">
        <f>นักเรียนประเมิน!A7</f>
        <v>4</v>
      </c>
      <c r="B7" s="45" t="str">
        <f>นักเรียนประเมิน!B7</f>
        <v>1</v>
      </c>
      <c r="C7" s="46" t="str">
        <f>นักเรียนประเมิน!C7</f>
        <v>เด็กชาย</v>
      </c>
      <c r="D7" s="47" t="str">
        <f>นักเรียนประเมิน!D7</f>
        <v>ธันวา</v>
      </c>
      <c r="E7" s="48" t="str">
        <f>นักเรียนประเมิน!E7</f>
        <v>ชัยชนะ</v>
      </c>
      <c r="F7" s="91" t="str">
        <f>นักเรียนประเมิน!F7</f>
        <v>ชาย</v>
      </c>
      <c r="G7" s="60">
        <v>2</v>
      </c>
      <c r="H7" s="60">
        <v>0</v>
      </c>
      <c r="I7" s="60">
        <v>0</v>
      </c>
      <c r="J7" s="60">
        <v>2</v>
      </c>
      <c r="K7" s="60">
        <v>0</v>
      </c>
      <c r="L7" s="60">
        <v>0</v>
      </c>
      <c r="M7" s="60">
        <v>2</v>
      </c>
      <c r="N7" s="60">
        <v>0</v>
      </c>
      <c r="O7" s="60">
        <v>2</v>
      </c>
      <c r="P7" s="60">
        <v>0</v>
      </c>
      <c r="Q7" s="60">
        <v>2</v>
      </c>
      <c r="R7" s="60">
        <v>0</v>
      </c>
      <c r="S7" s="60">
        <v>0</v>
      </c>
      <c r="T7" s="60">
        <v>2</v>
      </c>
      <c r="U7" s="60">
        <v>0</v>
      </c>
      <c r="V7" s="60">
        <v>0</v>
      </c>
      <c r="W7" s="60">
        <v>2</v>
      </c>
      <c r="X7" s="60">
        <v>0</v>
      </c>
      <c r="Y7" s="60">
        <v>0</v>
      </c>
      <c r="Z7" s="60">
        <v>2</v>
      </c>
      <c r="AA7" s="60">
        <v>2</v>
      </c>
      <c r="AB7" s="60">
        <v>0</v>
      </c>
      <c r="AC7" s="60">
        <v>0</v>
      </c>
      <c r="AD7" s="60">
        <v>0</v>
      </c>
      <c r="AE7" s="60">
        <v>2</v>
      </c>
      <c r="AF7" s="90">
        <f t="shared" si="0"/>
        <v>0</v>
      </c>
      <c r="AG7" s="90">
        <f t="shared" si="1"/>
        <v>0</v>
      </c>
      <c r="AH7" s="90">
        <f t="shared" si="2"/>
        <v>0</v>
      </c>
      <c r="AI7" s="90">
        <f t="shared" si="3"/>
        <v>0</v>
      </c>
      <c r="AJ7" s="90">
        <f t="shared" si="4"/>
        <v>10</v>
      </c>
    </row>
    <row r="8" spans="1:36" ht="19.149999999999999" customHeight="1" x14ac:dyDescent="0.5">
      <c r="A8" s="45" t="str">
        <f>นักเรียนประเมิน!A8</f>
        <v>5</v>
      </c>
      <c r="B8" s="45" t="str">
        <f>นักเรียนประเมิน!B8</f>
        <v>1</v>
      </c>
      <c r="C8" s="46" t="str">
        <f>นักเรียนประเมิน!C8</f>
        <v>เด็กชาย</v>
      </c>
      <c r="D8" s="47" t="str">
        <f>นักเรียนประเมิน!D8</f>
        <v>สิวัช</v>
      </c>
      <c r="E8" s="48" t="str">
        <f>นักเรียนประเมิน!E8</f>
        <v>ศรียพันธ์</v>
      </c>
      <c r="F8" s="91" t="str">
        <f>นักเรียนประเมิน!F8</f>
        <v>ชาย</v>
      </c>
      <c r="G8" s="60">
        <v>2</v>
      </c>
      <c r="H8" s="60">
        <v>0</v>
      </c>
      <c r="I8" s="60">
        <v>0</v>
      </c>
      <c r="J8" s="60">
        <v>2</v>
      </c>
      <c r="K8" s="60">
        <v>1</v>
      </c>
      <c r="L8" s="60">
        <v>0</v>
      </c>
      <c r="M8" s="60">
        <v>2</v>
      </c>
      <c r="N8" s="60">
        <v>0</v>
      </c>
      <c r="O8" s="60">
        <v>2</v>
      </c>
      <c r="P8" s="60">
        <v>0</v>
      </c>
      <c r="Q8" s="60">
        <v>2</v>
      </c>
      <c r="R8" s="60">
        <v>0</v>
      </c>
      <c r="S8" s="60">
        <v>0</v>
      </c>
      <c r="T8" s="60">
        <v>2</v>
      </c>
      <c r="U8" s="60">
        <v>0</v>
      </c>
      <c r="V8" s="60">
        <v>0</v>
      </c>
      <c r="W8" s="60">
        <v>2</v>
      </c>
      <c r="X8" s="60">
        <v>0</v>
      </c>
      <c r="Y8" s="60">
        <v>0</v>
      </c>
      <c r="Z8" s="60">
        <v>2</v>
      </c>
      <c r="AA8" s="60">
        <v>2</v>
      </c>
      <c r="AB8" s="60">
        <v>0</v>
      </c>
      <c r="AC8" s="60">
        <v>0</v>
      </c>
      <c r="AD8" s="60">
        <v>0</v>
      </c>
      <c r="AE8" s="60">
        <v>2</v>
      </c>
      <c r="AF8" s="90">
        <f t="shared" si="0"/>
        <v>0</v>
      </c>
      <c r="AG8" s="90">
        <f t="shared" si="1"/>
        <v>1</v>
      </c>
      <c r="AH8" s="90">
        <f t="shared" si="2"/>
        <v>0</v>
      </c>
      <c r="AI8" s="90">
        <f t="shared" si="3"/>
        <v>0</v>
      </c>
      <c r="AJ8" s="90">
        <f t="shared" si="4"/>
        <v>10</v>
      </c>
    </row>
    <row r="9" spans="1:36" ht="19.149999999999999" customHeight="1" x14ac:dyDescent="0.5">
      <c r="A9" s="45" t="str">
        <f>นักเรียนประเมิน!A9</f>
        <v>6</v>
      </c>
      <c r="B9" s="45" t="str">
        <f>นักเรียนประเมิน!B9</f>
        <v>1</v>
      </c>
      <c r="C9" s="46" t="str">
        <f>นักเรียนประเมิน!C9</f>
        <v>เด็กหญิง</v>
      </c>
      <c r="D9" s="47" t="str">
        <f>นักเรียนประเมิน!D9</f>
        <v>วนัฐยา</v>
      </c>
      <c r="E9" s="48" t="str">
        <f>นักเรียนประเมิน!E9</f>
        <v>เทพศรี</v>
      </c>
      <c r="F9" s="91" t="str">
        <f>นักเรียนประเมิน!F9</f>
        <v>หญิง</v>
      </c>
      <c r="G9" s="60">
        <v>2</v>
      </c>
      <c r="H9" s="60">
        <v>0</v>
      </c>
      <c r="I9" s="60">
        <v>0</v>
      </c>
      <c r="J9" s="60">
        <v>2</v>
      </c>
      <c r="K9" s="60">
        <v>0</v>
      </c>
      <c r="L9" s="60">
        <v>0</v>
      </c>
      <c r="M9" s="60">
        <v>2</v>
      </c>
      <c r="N9" s="60">
        <v>0</v>
      </c>
      <c r="O9" s="60">
        <v>2</v>
      </c>
      <c r="P9" s="60">
        <v>0</v>
      </c>
      <c r="Q9" s="60">
        <v>2</v>
      </c>
      <c r="R9" s="60">
        <v>0</v>
      </c>
      <c r="S9" s="60">
        <v>0</v>
      </c>
      <c r="T9" s="60">
        <v>2</v>
      </c>
      <c r="U9" s="60">
        <v>0</v>
      </c>
      <c r="V9" s="60">
        <v>0</v>
      </c>
      <c r="W9" s="60">
        <v>2</v>
      </c>
      <c r="X9" s="60">
        <v>0</v>
      </c>
      <c r="Y9" s="60">
        <v>0</v>
      </c>
      <c r="Z9" s="60">
        <v>2</v>
      </c>
      <c r="AA9" s="60">
        <v>2</v>
      </c>
      <c r="AB9" s="60">
        <v>0</v>
      </c>
      <c r="AC9" s="60">
        <v>0</v>
      </c>
      <c r="AD9" s="60">
        <v>0</v>
      </c>
      <c r="AE9" s="60">
        <v>2</v>
      </c>
      <c r="AF9" s="90">
        <f t="shared" si="0"/>
        <v>0</v>
      </c>
      <c r="AG9" s="90">
        <f t="shared" si="1"/>
        <v>0</v>
      </c>
      <c r="AH9" s="90">
        <f t="shared" si="2"/>
        <v>0</v>
      </c>
      <c r="AI9" s="90">
        <f t="shared" si="3"/>
        <v>0</v>
      </c>
      <c r="AJ9" s="90">
        <f t="shared" si="4"/>
        <v>10</v>
      </c>
    </row>
    <row r="10" spans="1:36" ht="19.149999999999999" customHeight="1" x14ac:dyDescent="0.5">
      <c r="A10" s="45" t="str">
        <f>นักเรียนประเมิน!A10</f>
        <v>7</v>
      </c>
      <c r="B10" s="45" t="str">
        <f>นักเรียนประเมิน!B10</f>
        <v>1</v>
      </c>
      <c r="C10" s="46" t="str">
        <f>นักเรียนประเมิน!C10</f>
        <v>เด็กหญิง</v>
      </c>
      <c r="D10" s="47" t="str">
        <f>นักเรียนประเมิน!D10</f>
        <v>ธาราวดี</v>
      </c>
      <c r="E10" s="48" t="str">
        <f>นักเรียนประเมิน!E10</f>
        <v>นวลท้วม</v>
      </c>
      <c r="F10" s="91" t="str">
        <f>นักเรียนประเมิน!F10</f>
        <v>หญิง</v>
      </c>
      <c r="G10" s="60">
        <v>2</v>
      </c>
      <c r="H10" s="60">
        <v>0</v>
      </c>
      <c r="I10" s="60">
        <v>0</v>
      </c>
      <c r="J10" s="60">
        <v>2</v>
      </c>
      <c r="K10" s="60">
        <v>0</v>
      </c>
      <c r="L10" s="60">
        <v>0</v>
      </c>
      <c r="M10" s="60">
        <v>2</v>
      </c>
      <c r="N10" s="60">
        <v>0</v>
      </c>
      <c r="O10" s="60">
        <v>2</v>
      </c>
      <c r="P10" s="60">
        <v>0</v>
      </c>
      <c r="Q10" s="60">
        <v>2</v>
      </c>
      <c r="R10" s="60">
        <v>0</v>
      </c>
      <c r="S10" s="60">
        <v>0</v>
      </c>
      <c r="T10" s="60">
        <v>2</v>
      </c>
      <c r="U10" s="60">
        <v>0</v>
      </c>
      <c r="V10" s="60">
        <v>0</v>
      </c>
      <c r="W10" s="60">
        <v>2</v>
      </c>
      <c r="X10" s="60">
        <v>0</v>
      </c>
      <c r="Y10" s="60">
        <v>0</v>
      </c>
      <c r="Z10" s="60">
        <v>2</v>
      </c>
      <c r="AA10" s="60">
        <v>2</v>
      </c>
      <c r="AB10" s="60">
        <v>0</v>
      </c>
      <c r="AC10" s="60">
        <v>0</v>
      </c>
      <c r="AD10" s="60">
        <v>0</v>
      </c>
      <c r="AE10" s="60">
        <v>2</v>
      </c>
      <c r="AF10" s="90">
        <f t="shared" si="0"/>
        <v>0</v>
      </c>
      <c r="AG10" s="90">
        <f t="shared" si="1"/>
        <v>0</v>
      </c>
      <c r="AH10" s="90">
        <f t="shared" si="2"/>
        <v>0</v>
      </c>
      <c r="AI10" s="90">
        <f t="shared" si="3"/>
        <v>0</v>
      </c>
      <c r="AJ10" s="90">
        <f t="shared" si="4"/>
        <v>10</v>
      </c>
    </row>
    <row r="11" spans="1:36" ht="19.149999999999999" customHeight="1" x14ac:dyDescent="0.5">
      <c r="A11" s="45" t="str">
        <f>นักเรียนประเมิน!A11</f>
        <v>8</v>
      </c>
      <c r="B11" s="45" t="str">
        <f>นักเรียนประเมิน!B11</f>
        <v>1</v>
      </c>
      <c r="C11" s="46" t="str">
        <f>นักเรียนประเมิน!C11</f>
        <v>เด็กหญิง</v>
      </c>
      <c r="D11" s="47" t="str">
        <f>นักเรียนประเมิน!D11</f>
        <v>เพ็ญพิชชา</v>
      </c>
      <c r="E11" s="48" t="str">
        <f>นักเรียนประเมิน!E11</f>
        <v>ทองดีเลิศ</v>
      </c>
      <c r="F11" s="91" t="str">
        <f>นักเรียนประเมิน!F11</f>
        <v>หญิง</v>
      </c>
      <c r="G11" s="60">
        <v>2</v>
      </c>
      <c r="H11" s="60">
        <v>0</v>
      </c>
      <c r="I11" s="60">
        <v>0</v>
      </c>
      <c r="J11" s="60">
        <v>2</v>
      </c>
      <c r="K11" s="60">
        <v>0</v>
      </c>
      <c r="L11" s="60">
        <v>0</v>
      </c>
      <c r="M11" s="60">
        <v>2</v>
      </c>
      <c r="N11" s="60">
        <v>0</v>
      </c>
      <c r="O11" s="60">
        <v>2</v>
      </c>
      <c r="P11" s="60">
        <v>0</v>
      </c>
      <c r="Q11" s="60">
        <v>2</v>
      </c>
      <c r="R11" s="60">
        <v>0</v>
      </c>
      <c r="S11" s="60">
        <v>0</v>
      </c>
      <c r="T11" s="60">
        <v>2</v>
      </c>
      <c r="U11" s="60">
        <v>0</v>
      </c>
      <c r="V11" s="60">
        <v>0</v>
      </c>
      <c r="W11" s="60">
        <v>2</v>
      </c>
      <c r="X11" s="60">
        <v>0</v>
      </c>
      <c r="Y11" s="60">
        <v>0</v>
      </c>
      <c r="Z11" s="60">
        <v>2</v>
      </c>
      <c r="AA11" s="60">
        <v>2</v>
      </c>
      <c r="AB11" s="60">
        <v>0</v>
      </c>
      <c r="AC11" s="60">
        <v>0</v>
      </c>
      <c r="AD11" s="60">
        <v>0</v>
      </c>
      <c r="AE11" s="60">
        <v>2</v>
      </c>
      <c r="AF11" s="90">
        <f t="shared" si="0"/>
        <v>0</v>
      </c>
      <c r="AG11" s="90">
        <f t="shared" si="1"/>
        <v>0</v>
      </c>
      <c r="AH11" s="90">
        <f t="shared" si="2"/>
        <v>0</v>
      </c>
      <c r="AI11" s="90">
        <f t="shared" si="3"/>
        <v>0</v>
      </c>
      <c r="AJ11" s="90">
        <f t="shared" si="4"/>
        <v>10</v>
      </c>
    </row>
    <row r="12" spans="1:36" ht="19.149999999999999" customHeight="1" x14ac:dyDescent="0.5">
      <c r="A12" s="45" t="str">
        <f>นักเรียนประเมิน!A12</f>
        <v>9</v>
      </c>
      <c r="B12" s="45" t="str">
        <f>นักเรียนประเมิน!B12</f>
        <v>1</v>
      </c>
      <c r="C12" s="46" t="str">
        <f>นักเรียนประเมิน!C12</f>
        <v>เด็กหญิง</v>
      </c>
      <c r="D12" s="47" t="str">
        <f>นักเรียนประเมิน!D12</f>
        <v>ปาณิฎฐา</v>
      </c>
      <c r="E12" s="48" t="str">
        <f>นักเรียนประเมิน!E12</f>
        <v>แก้วดำ</v>
      </c>
      <c r="F12" s="91" t="str">
        <f>นักเรียนประเมิน!F12</f>
        <v>หญิง</v>
      </c>
      <c r="G12" s="60">
        <v>2</v>
      </c>
      <c r="H12" s="60">
        <v>0</v>
      </c>
      <c r="I12" s="60">
        <v>0</v>
      </c>
      <c r="J12" s="60">
        <v>2</v>
      </c>
      <c r="K12" s="60">
        <v>0</v>
      </c>
      <c r="L12" s="60">
        <v>0</v>
      </c>
      <c r="M12" s="60">
        <v>2</v>
      </c>
      <c r="N12" s="60">
        <v>0</v>
      </c>
      <c r="O12" s="60">
        <v>2</v>
      </c>
      <c r="P12" s="60">
        <v>0</v>
      </c>
      <c r="Q12" s="60">
        <v>2</v>
      </c>
      <c r="R12" s="60">
        <v>0</v>
      </c>
      <c r="S12" s="60">
        <v>0</v>
      </c>
      <c r="T12" s="60">
        <v>2</v>
      </c>
      <c r="U12" s="60">
        <v>0</v>
      </c>
      <c r="V12" s="60">
        <v>0</v>
      </c>
      <c r="W12" s="60">
        <v>2</v>
      </c>
      <c r="X12" s="60">
        <v>0</v>
      </c>
      <c r="Y12" s="60">
        <v>0</v>
      </c>
      <c r="Z12" s="60">
        <v>2</v>
      </c>
      <c r="AA12" s="60">
        <v>2</v>
      </c>
      <c r="AB12" s="60">
        <v>0</v>
      </c>
      <c r="AC12" s="60">
        <v>0</v>
      </c>
      <c r="AD12" s="60">
        <v>0</v>
      </c>
      <c r="AE12" s="60">
        <v>2</v>
      </c>
      <c r="AF12" s="90">
        <f t="shared" si="0"/>
        <v>0</v>
      </c>
      <c r="AG12" s="90">
        <f t="shared" si="1"/>
        <v>0</v>
      </c>
      <c r="AH12" s="90">
        <f t="shared" si="2"/>
        <v>0</v>
      </c>
      <c r="AI12" s="90">
        <f t="shared" si="3"/>
        <v>0</v>
      </c>
      <c r="AJ12" s="90">
        <f t="shared" si="4"/>
        <v>10</v>
      </c>
    </row>
    <row r="13" spans="1:36" ht="19.149999999999999" customHeight="1" x14ac:dyDescent="0.5">
      <c r="A13" s="45" t="str">
        <f>นักเรียนประเมิน!A13</f>
        <v>10</v>
      </c>
      <c r="B13" s="45" t="str">
        <f>นักเรียนประเมิน!B13</f>
        <v>1</v>
      </c>
      <c r="C13" s="46" t="str">
        <f>นักเรียนประเมิน!C13</f>
        <v>เด็กหญิง</v>
      </c>
      <c r="D13" s="47" t="str">
        <f>นักเรียนประเมิน!D13</f>
        <v>ปาณิสรา</v>
      </c>
      <c r="E13" s="48" t="str">
        <f>นักเรียนประเมิน!E13</f>
        <v>ทองฉีด</v>
      </c>
      <c r="F13" s="91" t="str">
        <f>นักเรียนประเมิน!F13</f>
        <v>หญิง</v>
      </c>
      <c r="G13" s="60">
        <v>2</v>
      </c>
      <c r="H13" s="60">
        <v>0</v>
      </c>
      <c r="I13" s="60">
        <v>0</v>
      </c>
      <c r="J13" s="60">
        <v>2</v>
      </c>
      <c r="K13" s="60">
        <v>0</v>
      </c>
      <c r="L13" s="60">
        <v>0</v>
      </c>
      <c r="M13" s="60">
        <v>2</v>
      </c>
      <c r="N13" s="60">
        <v>0</v>
      </c>
      <c r="O13" s="60">
        <v>2</v>
      </c>
      <c r="P13" s="60">
        <v>0</v>
      </c>
      <c r="Q13" s="60">
        <v>2</v>
      </c>
      <c r="R13" s="60">
        <v>0</v>
      </c>
      <c r="S13" s="60">
        <v>0</v>
      </c>
      <c r="T13" s="60">
        <v>2</v>
      </c>
      <c r="U13" s="60">
        <v>0</v>
      </c>
      <c r="V13" s="60">
        <v>0</v>
      </c>
      <c r="W13" s="60">
        <v>2</v>
      </c>
      <c r="X13" s="60">
        <v>0</v>
      </c>
      <c r="Y13" s="60">
        <v>0</v>
      </c>
      <c r="Z13" s="60">
        <v>2</v>
      </c>
      <c r="AA13" s="60">
        <v>2</v>
      </c>
      <c r="AB13" s="60">
        <v>0</v>
      </c>
      <c r="AC13" s="60">
        <v>0</v>
      </c>
      <c r="AD13" s="60">
        <v>0</v>
      </c>
      <c r="AE13" s="60">
        <v>2</v>
      </c>
      <c r="AF13" s="90">
        <f t="shared" si="0"/>
        <v>0</v>
      </c>
      <c r="AG13" s="90">
        <f t="shared" si="1"/>
        <v>0</v>
      </c>
      <c r="AH13" s="90">
        <f t="shared" si="2"/>
        <v>0</v>
      </c>
      <c r="AI13" s="90">
        <f t="shared" si="3"/>
        <v>0</v>
      </c>
      <c r="AJ13" s="90">
        <f t="shared" si="4"/>
        <v>10</v>
      </c>
    </row>
    <row r="14" spans="1:36" ht="19.149999999999999" customHeight="1" x14ac:dyDescent="0.5">
      <c r="A14" s="45" t="str">
        <f>นักเรียนประเมิน!A14</f>
        <v>11</v>
      </c>
      <c r="B14" s="45" t="str">
        <f>นักเรียนประเมิน!B14</f>
        <v>1</v>
      </c>
      <c r="C14" s="46" t="str">
        <f>นักเรียนประเมิน!C14</f>
        <v>เด็กหญิง</v>
      </c>
      <c r="D14" s="47" t="str">
        <f>นักเรียนประเมิน!D14</f>
        <v>ดารารัตน์</v>
      </c>
      <c r="E14" s="48" t="str">
        <f>นักเรียนประเมิน!E14</f>
        <v>สังครุธ</v>
      </c>
      <c r="F14" s="91" t="str">
        <f>นักเรียนประเมิน!F14</f>
        <v>หญิง</v>
      </c>
      <c r="G14" s="60">
        <v>2</v>
      </c>
      <c r="H14" s="60">
        <v>0</v>
      </c>
      <c r="I14" s="60">
        <v>0</v>
      </c>
      <c r="J14" s="60">
        <v>2</v>
      </c>
      <c r="K14" s="60">
        <v>0</v>
      </c>
      <c r="L14" s="60">
        <v>0</v>
      </c>
      <c r="M14" s="60">
        <v>2</v>
      </c>
      <c r="N14" s="60">
        <v>0</v>
      </c>
      <c r="O14" s="60">
        <v>2</v>
      </c>
      <c r="P14" s="60">
        <v>0</v>
      </c>
      <c r="Q14" s="60">
        <v>2</v>
      </c>
      <c r="R14" s="60">
        <v>0</v>
      </c>
      <c r="S14" s="60">
        <v>0</v>
      </c>
      <c r="T14" s="60">
        <v>2</v>
      </c>
      <c r="U14" s="60">
        <v>0</v>
      </c>
      <c r="V14" s="60">
        <v>0</v>
      </c>
      <c r="W14" s="60">
        <v>2</v>
      </c>
      <c r="X14" s="60">
        <v>0</v>
      </c>
      <c r="Y14" s="60">
        <v>0</v>
      </c>
      <c r="Z14" s="60">
        <v>2</v>
      </c>
      <c r="AA14" s="60">
        <v>2</v>
      </c>
      <c r="AB14" s="60">
        <v>0</v>
      </c>
      <c r="AC14" s="60">
        <v>0</v>
      </c>
      <c r="AD14" s="60">
        <v>0</v>
      </c>
      <c r="AE14" s="60">
        <v>2</v>
      </c>
      <c r="AF14" s="90">
        <f t="shared" si="0"/>
        <v>0</v>
      </c>
      <c r="AG14" s="90">
        <f t="shared" si="1"/>
        <v>0</v>
      </c>
      <c r="AH14" s="90">
        <f t="shared" si="2"/>
        <v>0</v>
      </c>
      <c r="AI14" s="90">
        <f t="shared" si="3"/>
        <v>0</v>
      </c>
      <c r="AJ14" s="90">
        <f t="shared" si="4"/>
        <v>10</v>
      </c>
    </row>
    <row r="15" spans="1:36" ht="19.149999999999999" customHeight="1" x14ac:dyDescent="0.5">
      <c r="A15" s="45" t="str">
        <f>นักเรียนประเมิน!A15</f>
        <v>12</v>
      </c>
      <c r="B15" s="45" t="str">
        <f>นักเรียนประเมิน!B15</f>
        <v>1</v>
      </c>
      <c r="C15" s="46" t="str">
        <f>นักเรียนประเมิน!C15</f>
        <v>เด็กหญิง</v>
      </c>
      <c r="D15" s="47" t="str">
        <f>นักเรียนประเมิน!D15</f>
        <v>กนกวรรณ</v>
      </c>
      <c r="E15" s="48" t="str">
        <f>นักเรียนประเมิน!E15</f>
        <v>วิจิตรโสภา</v>
      </c>
      <c r="F15" s="91" t="str">
        <f>นักเรียนประเมิน!F15</f>
        <v>หญิง</v>
      </c>
      <c r="G15" s="60">
        <v>2</v>
      </c>
      <c r="H15" s="60">
        <v>0</v>
      </c>
      <c r="I15" s="60">
        <v>0</v>
      </c>
      <c r="J15" s="60">
        <v>2</v>
      </c>
      <c r="K15" s="60">
        <v>0</v>
      </c>
      <c r="L15" s="60">
        <v>0</v>
      </c>
      <c r="M15" s="60">
        <v>2</v>
      </c>
      <c r="N15" s="60">
        <v>0</v>
      </c>
      <c r="O15" s="60">
        <v>2</v>
      </c>
      <c r="P15" s="60">
        <v>0</v>
      </c>
      <c r="Q15" s="60">
        <v>2</v>
      </c>
      <c r="R15" s="60">
        <v>0</v>
      </c>
      <c r="S15" s="60">
        <v>0</v>
      </c>
      <c r="T15" s="60">
        <v>2</v>
      </c>
      <c r="U15" s="60">
        <v>0</v>
      </c>
      <c r="V15" s="60">
        <v>0</v>
      </c>
      <c r="W15" s="60">
        <v>2</v>
      </c>
      <c r="X15" s="60">
        <v>0</v>
      </c>
      <c r="Y15" s="60">
        <v>0</v>
      </c>
      <c r="Z15" s="60">
        <v>2</v>
      </c>
      <c r="AA15" s="60">
        <v>2</v>
      </c>
      <c r="AB15" s="60">
        <v>0</v>
      </c>
      <c r="AC15" s="60">
        <v>0</v>
      </c>
      <c r="AD15" s="60">
        <v>0</v>
      </c>
      <c r="AE15" s="60">
        <v>2</v>
      </c>
      <c r="AF15" s="90">
        <f t="shared" si="0"/>
        <v>0</v>
      </c>
      <c r="AG15" s="90">
        <f t="shared" si="1"/>
        <v>0</v>
      </c>
      <c r="AH15" s="90">
        <f t="shared" si="2"/>
        <v>0</v>
      </c>
      <c r="AI15" s="90">
        <f t="shared" si="3"/>
        <v>0</v>
      </c>
      <c r="AJ15" s="90">
        <f t="shared" si="4"/>
        <v>10</v>
      </c>
    </row>
    <row r="16" spans="1:36" ht="19.149999999999999" customHeight="1" x14ac:dyDescent="0.5">
      <c r="A16" s="45" t="str">
        <f>นักเรียนประเมิน!A16</f>
        <v>13</v>
      </c>
      <c r="B16" s="45" t="str">
        <f>นักเรียนประเมิน!B16</f>
        <v>1</v>
      </c>
      <c r="C16" s="46" t="str">
        <f>นักเรียนประเมิน!C16</f>
        <v>เด็กหญิง</v>
      </c>
      <c r="D16" s="47" t="str">
        <f>นักเรียนประเมิน!D16</f>
        <v>ณัชชา</v>
      </c>
      <c r="E16" s="48" t="str">
        <f>นักเรียนประเมิน!E16</f>
        <v>ทองเลื่อน</v>
      </c>
      <c r="F16" s="91" t="str">
        <f>นักเรียนประเมิน!F16</f>
        <v>หญิง</v>
      </c>
      <c r="G16" s="60">
        <v>2</v>
      </c>
      <c r="H16" s="60">
        <v>0</v>
      </c>
      <c r="I16" s="60">
        <v>0</v>
      </c>
      <c r="J16" s="60">
        <v>2</v>
      </c>
      <c r="K16" s="60">
        <v>0</v>
      </c>
      <c r="L16" s="60">
        <v>0</v>
      </c>
      <c r="M16" s="60">
        <v>2</v>
      </c>
      <c r="N16" s="60">
        <v>0</v>
      </c>
      <c r="O16" s="60">
        <v>2</v>
      </c>
      <c r="P16" s="60">
        <v>0</v>
      </c>
      <c r="Q16" s="60">
        <v>2</v>
      </c>
      <c r="R16" s="60">
        <v>0</v>
      </c>
      <c r="S16" s="60">
        <v>0</v>
      </c>
      <c r="T16" s="60">
        <v>2</v>
      </c>
      <c r="U16" s="60">
        <v>0</v>
      </c>
      <c r="V16" s="60">
        <v>0</v>
      </c>
      <c r="W16" s="60">
        <v>2</v>
      </c>
      <c r="X16" s="60">
        <v>0</v>
      </c>
      <c r="Y16" s="60">
        <v>0</v>
      </c>
      <c r="Z16" s="60">
        <v>2</v>
      </c>
      <c r="AA16" s="60">
        <v>2</v>
      </c>
      <c r="AB16" s="60">
        <v>0</v>
      </c>
      <c r="AC16" s="60">
        <v>0</v>
      </c>
      <c r="AD16" s="60">
        <v>0</v>
      </c>
      <c r="AE16" s="60">
        <v>2</v>
      </c>
      <c r="AF16" s="90">
        <f t="shared" si="0"/>
        <v>0</v>
      </c>
      <c r="AG16" s="90">
        <f t="shared" si="1"/>
        <v>0</v>
      </c>
      <c r="AH16" s="90">
        <f t="shared" si="2"/>
        <v>0</v>
      </c>
      <c r="AI16" s="90">
        <f t="shared" si="3"/>
        <v>0</v>
      </c>
      <c r="AJ16" s="90">
        <f t="shared" si="4"/>
        <v>10</v>
      </c>
    </row>
    <row r="17" spans="1:36" ht="19.149999999999999" customHeight="1" x14ac:dyDescent="0.5">
      <c r="A17" s="45" t="str">
        <f>นักเรียนประเมิน!A17</f>
        <v>14</v>
      </c>
      <c r="B17" s="45" t="str">
        <f>นักเรียนประเมิน!B17</f>
        <v>1</v>
      </c>
      <c r="C17" s="46" t="str">
        <f>นักเรียนประเมิน!C17</f>
        <v>เด็กหญิง</v>
      </c>
      <c r="D17" s="47" t="str">
        <f>นักเรียนประเมิน!D17</f>
        <v>สิรินทรา</v>
      </c>
      <c r="E17" s="48" t="str">
        <f>นักเรียนประเมิน!E17</f>
        <v>โมปลอด</v>
      </c>
      <c r="F17" s="91" t="str">
        <f>นักเรียนประเมิน!F17</f>
        <v>หญิง</v>
      </c>
      <c r="G17" s="60">
        <v>2</v>
      </c>
      <c r="H17" s="60">
        <v>0</v>
      </c>
      <c r="I17" s="60">
        <v>0</v>
      </c>
      <c r="J17" s="60">
        <v>2</v>
      </c>
      <c r="K17" s="60">
        <v>0</v>
      </c>
      <c r="L17" s="60">
        <v>0</v>
      </c>
      <c r="M17" s="60">
        <v>2</v>
      </c>
      <c r="N17" s="60">
        <v>0</v>
      </c>
      <c r="O17" s="60">
        <v>2</v>
      </c>
      <c r="P17" s="60">
        <v>0</v>
      </c>
      <c r="Q17" s="60">
        <v>2</v>
      </c>
      <c r="R17" s="60">
        <v>0</v>
      </c>
      <c r="S17" s="60">
        <v>0</v>
      </c>
      <c r="T17" s="60">
        <v>2</v>
      </c>
      <c r="U17" s="60">
        <v>0</v>
      </c>
      <c r="V17" s="60">
        <v>0</v>
      </c>
      <c r="W17" s="60">
        <v>2</v>
      </c>
      <c r="X17" s="60">
        <v>0</v>
      </c>
      <c r="Y17" s="60">
        <v>0</v>
      </c>
      <c r="Z17" s="60">
        <v>2</v>
      </c>
      <c r="AA17" s="60">
        <v>2</v>
      </c>
      <c r="AB17" s="60">
        <v>0</v>
      </c>
      <c r="AC17" s="60">
        <v>0</v>
      </c>
      <c r="AD17" s="60">
        <v>0</v>
      </c>
      <c r="AE17" s="60">
        <v>2</v>
      </c>
      <c r="AF17" s="90">
        <f t="shared" si="0"/>
        <v>0</v>
      </c>
      <c r="AG17" s="90">
        <f t="shared" si="1"/>
        <v>0</v>
      </c>
      <c r="AH17" s="90">
        <f t="shared" si="2"/>
        <v>0</v>
      </c>
      <c r="AI17" s="90">
        <f t="shared" si="3"/>
        <v>0</v>
      </c>
      <c r="AJ17" s="90">
        <f t="shared" si="4"/>
        <v>10</v>
      </c>
    </row>
    <row r="18" spans="1:36" ht="19.149999999999999" customHeight="1" x14ac:dyDescent="0.5">
      <c r="A18" s="45" t="str">
        <f>นักเรียนประเมิน!A18</f>
        <v>15</v>
      </c>
      <c r="B18" s="45" t="str">
        <f>นักเรียนประเมิน!B18</f>
        <v>1</v>
      </c>
      <c r="C18" s="46" t="str">
        <f>นักเรียนประเมิน!C18</f>
        <v>เด็กหญิง</v>
      </c>
      <c r="D18" s="47" t="str">
        <f>นักเรียนประเมิน!D18</f>
        <v>กนกพิชญ์</v>
      </c>
      <c r="E18" s="48" t="str">
        <f>นักเรียนประเมิน!E18</f>
        <v>คัมภิรานนท์</v>
      </c>
      <c r="F18" s="91" t="str">
        <f>นักเรียนประเมิน!F18</f>
        <v>หญิง</v>
      </c>
      <c r="G18" s="60">
        <v>2</v>
      </c>
      <c r="H18" s="60">
        <v>0</v>
      </c>
      <c r="I18" s="60">
        <v>0</v>
      </c>
      <c r="J18" s="60">
        <v>2</v>
      </c>
      <c r="K18" s="60">
        <v>0</v>
      </c>
      <c r="L18" s="60">
        <v>0</v>
      </c>
      <c r="M18" s="60">
        <v>2</v>
      </c>
      <c r="N18" s="60">
        <v>0</v>
      </c>
      <c r="O18" s="60">
        <v>2</v>
      </c>
      <c r="P18" s="60">
        <v>0</v>
      </c>
      <c r="Q18" s="60">
        <v>2</v>
      </c>
      <c r="R18" s="60">
        <v>0</v>
      </c>
      <c r="S18" s="60">
        <v>0</v>
      </c>
      <c r="T18" s="60">
        <v>2</v>
      </c>
      <c r="U18" s="60">
        <v>0</v>
      </c>
      <c r="V18" s="60">
        <v>0</v>
      </c>
      <c r="W18" s="60">
        <v>2</v>
      </c>
      <c r="X18" s="60">
        <v>0</v>
      </c>
      <c r="Y18" s="60">
        <v>0</v>
      </c>
      <c r="Z18" s="60">
        <v>2</v>
      </c>
      <c r="AA18" s="60">
        <v>2</v>
      </c>
      <c r="AB18" s="60">
        <v>0</v>
      </c>
      <c r="AC18" s="60">
        <v>0</v>
      </c>
      <c r="AD18" s="60">
        <v>0</v>
      </c>
      <c r="AE18" s="60">
        <v>2</v>
      </c>
      <c r="AF18" s="90">
        <f t="shared" si="0"/>
        <v>0</v>
      </c>
      <c r="AG18" s="90">
        <f t="shared" si="1"/>
        <v>0</v>
      </c>
      <c r="AH18" s="90">
        <f t="shared" si="2"/>
        <v>0</v>
      </c>
      <c r="AI18" s="90">
        <f t="shared" si="3"/>
        <v>0</v>
      </c>
      <c r="AJ18" s="90">
        <f t="shared" si="4"/>
        <v>10</v>
      </c>
    </row>
    <row r="19" spans="1:36" ht="19.149999999999999" customHeight="1" x14ac:dyDescent="0.5">
      <c r="A19" s="45" t="str">
        <f>นักเรียนประเมิน!A19</f>
        <v>16</v>
      </c>
      <c r="B19" s="45" t="str">
        <f>นักเรียนประเมิน!B19</f>
        <v>1</v>
      </c>
      <c r="C19" s="46" t="str">
        <f>นักเรียนประเมิน!C19</f>
        <v>เด็กหญิง</v>
      </c>
      <c r="D19" s="47" t="str">
        <f>นักเรียนประเมิน!D19</f>
        <v>สุมลฑา</v>
      </c>
      <c r="E19" s="48" t="str">
        <f>นักเรียนประเมิน!E19</f>
        <v>ทองฉีด</v>
      </c>
      <c r="F19" s="91" t="str">
        <f>นักเรียนประเมิน!F19</f>
        <v>หญิง</v>
      </c>
      <c r="G19" s="60">
        <v>2</v>
      </c>
      <c r="H19" s="60">
        <v>0</v>
      </c>
      <c r="I19" s="60">
        <v>0</v>
      </c>
      <c r="J19" s="60">
        <v>2</v>
      </c>
      <c r="K19" s="60">
        <v>0</v>
      </c>
      <c r="L19" s="60">
        <v>0</v>
      </c>
      <c r="M19" s="60">
        <v>2</v>
      </c>
      <c r="N19" s="60">
        <v>0</v>
      </c>
      <c r="O19" s="60">
        <v>2</v>
      </c>
      <c r="P19" s="60">
        <v>0</v>
      </c>
      <c r="Q19" s="60">
        <v>2</v>
      </c>
      <c r="R19" s="60">
        <v>0</v>
      </c>
      <c r="S19" s="60">
        <v>0</v>
      </c>
      <c r="T19" s="60">
        <v>2</v>
      </c>
      <c r="U19" s="60">
        <v>0</v>
      </c>
      <c r="V19" s="60">
        <v>0</v>
      </c>
      <c r="W19" s="60">
        <v>2</v>
      </c>
      <c r="X19" s="60">
        <v>0</v>
      </c>
      <c r="Y19" s="60">
        <v>0</v>
      </c>
      <c r="Z19" s="60">
        <v>2</v>
      </c>
      <c r="AA19" s="60">
        <v>2</v>
      </c>
      <c r="AB19" s="60">
        <v>0</v>
      </c>
      <c r="AC19" s="60">
        <v>0</v>
      </c>
      <c r="AD19" s="60">
        <v>0</v>
      </c>
      <c r="AE19" s="60">
        <v>2</v>
      </c>
      <c r="AF19" s="90">
        <f t="shared" si="0"/>
        <v>0</v>
      </c>
      <c r="AG19" s="90">
        <f t="shared" si="1"/>
        <v>0</v>
      </c>
      <c r="AH19" s="90">
        <f t="shared" si="2"/>
        <v>0</v>
      </c>
      <c r="AI19" s="90">
        <f t="shared" si="3"/>
        <v>0</v>
      </c>
      <c r="AJ19" s="90">
        <f t="shared" si="4"/>
        <v>10</v>
      </c>
    </row>
    <row r="20" spans="1:36" ht="19.149999999999999" customHeight="1" x14ac:dyDescent="0.5">
      <c r="A20" s="45">
        <f>นักเรียนประเมิน!A20</f>
        <v>0</v>
      </c>
      <c r="B20" s="45">
        <f>นักเรียนประเมิน!B20</f>
        <v>0</v>
      </c>
      <c r="C20" s="46">
        <f>นักเรียนประเมิน!C20</f>
        <v>0</v>
      </c>
      <c r="D20" s="47">
        <f>นักเรียนประเมิน!D20</f>
        <v>0</v>
      </c>
      <c r="E20" s="48">
        <f>นักเรียนประเมิน!E20</f>
        <v>0</v>
      </c>
      <c r="F20" s="91">
        <f>นักเรียนประเมิน!F20</f>
        <v>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90" t="str">
        <f t="shared" si="0"/>
        <v/>
      </c>
      <c r="AG20" s="90" t="str">
        <f t="shared" si="1"/>
        <v/>
      </c>
      <c r="AH20" s="90" t="str">
        <f t="shared" si="2"/>
        <v/>
      </c>
      <c r="AI20" s="90" t="str">
        <f t="shared" si="3"/>
        <v/>
      </c>
      <c r="AJ20" s="90" t="str">
        <f t="shared" si="4"/>
        <v/>
      </c>
    </row>
    <row r="21" spans="1:36" ht="19.149999999999999" customHeight="1" x14ac:dyDescent="0.5">
      <c r="A21" s="45">
        <f>นักเรียนประเมิน!A21</f>
        <v>0</v>
      </c>
      <c r="B21" s="45">
        <f>นักเรียนประเมิน!B21</f>
        <v>0</v>
      </c>
      <c r="C21" s="46">
        <f>นักเรียนประเมิน!C21</f>
        <v>0</v>
      </c>
      <c r="D21" s="47">
        <f>นักเรียนประเมิน!D21</f>
        <v>0</v>
      </c>
      <c r="E21" s="48">
        <f>นักเรียนประเมิน!E21</f>
        <v>0</v>
      </c>
      <c r="F21" s="91">
        <f>นักเรียนประเมิน!F21</f>
        <v>0</v>
      </c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90" t="str">
        <f t="shared" si="0"/>
        <v/>
      </c>
      <c r="AG21" s="90" t="str">
        <f t="shared" si="1"/>
        <v/>
      </c>
      <c r="AH21" s="90" t="str">
        <f t="shared" si="2"/>
        <v/>
      </c>
      <c r="AI21" s="90" t="str">
        <f t="shared" si="3"/>
        <v/>
      </c>
      <c r="AJ21" s="90" t="str">
        <f t="shared" si="4"/>
        <v/>
      </c>
    </row>
    <row r="22" spans="1:36" ht="19.149999999999999" customHeight="1" x14ac:dyDescent="0.5">
      <c r="A22" s="45">
        <f>นักเรียนประเมิน!A22</f>
        <v>0</v>
      </c>
      <c r="B22" s="45">
        <f>นักเรียนประเมิน!B22</f>
        <v>0</v>
      </c>
      <c r="C22" s="46">
        <f>นักเรียนประเมิน!C22</f>
        <v>0</v>
      </c>
      <c r="D22" s="47">
        <f>นักเรียนประเมิน!D22</f>
        <v>0</v>
      </c>
      <c r="E22" s="48">
        <f>นักเรียนประเมิน!E22</f>
        <v>0</v>
      </c>
      <c r="F22" s="91">
        <f>นักเรียนประเมิน!F22</f>
        <v>0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90" t="str">
        <f t="shared" si="0"/>
        <v/>
      </c>
      <c r="AG22" s="90" t="str">
        <f t="shared" si="1"/>
        <v/>
      </c>
      <c r="AH22" s="90" t="str">
        <f t="shared" si="2"/>
        <v/>
      </c>
      <c r="AI22" s="90" t="str">
        <f t="shared" si="3"/>
        <v/>
      </c>
      <c r="AJ22" s="90" t="str">
        <f t="shared" si="4"/>
        <v/>
      </c>
    </row>
    <row r="23" spans="1:36" ht="19.149999999999999" customHeight="1" x14ac:dyDescent="0.5">
      <c r="A23" s="45">
        <f>นักเรียนประเมิน!A23</f>
        <v>0</v>
      </c>
      <c r="B23" s="45">
        <f>นักเรียนประเมิน!B23</f>
        <v>0</v>
      </c>
      <c r="C23" s="46">
        <f>นักเรียนประเมิน!C23</f>
        <v>0</v>
      </c>
      <c r="D23" s="47">
        <f>นักเรียนประเมิน!D23</f>
        <v>0</v>
      </c>
      <c r="E23" s="48">
        <f>นักเรียนประเมิน!E23</f>
        <v>0</v>
      </c>
      <c r="F23" s="91">
        <f>นักเรียนประเมิน!F23</f>
        <v>0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90" t="str">
        <f t="shared" si="0"/>
        <v/>
      </c>
      <c r="AG23" s="90" t="str">
        <f t="shared" si="1"/>
        <v/>
      </c>
      <c r="AH23" s="90" t="str">
        <f t="shared" si="2"/>
        <v/>
      </c>
      <c r="AI23" s="90" t="str">
        <f t="shared" si="3"/>
        <v/>
      </c>
      <c r="AJ23" s="90" t="str">
        <f t="shared" si="4"/>
        <v/>
      </c>
    </row>
    <row r="24" spans="1:36" ht="19.149999999999999" customHeight="1" x14ac:dyDescent="0.5">
      <c r="A24" s="45">
        <f>นักเรียนประเมิน!A24</f>
        <v>0</v>
      </c>
      <c r="B24" s="45">
        <f>นักเรียนประเมิน!B24</f>
        <v>0</v>
      </c>
      <c r="C24" s="46">
        <f>นักเรียนประเมิน!C24</f>
        <v>0</v>
      </c>
      <c r="D24" s="47">
        <f>นักเรียนประเมิน!D24</f>
        <v>0</v>
      </c>
      <c r="E24" s="48">
        <f>นักเรียนประเมิน!E24</f>
        <v>0</v>
      </c>
      <c r="F24" s="91">
        <f>นักเรียนประเมิน!F24</f>
        <v>0</v>
      </c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90" t="str">
        <f t="shared" si="0"/>
        <v/>
      </c>
      <c r="AG24" s="90" t="str">
        <f t="shared" si="1"/>
        <v/>
      </c>
      <c r="AH24" s="90" t="str">
        <f t="shared" si="2"/>
        <v/>
      </c>
      <c r="AI24" s="90" t="str">
        <f t="shared" si="3"/>
        <v/>
      </c>
      <c r="AJ24" s="90" t="str">
        <f t="shared" si="4"/>
        <v/>
      </c>
    </row>
    <row r="25" spans="1:36" ht="19.149999999999999" customHeight="1" x14ac:dyDescent="0.5">
      <c r="A25" s="45">
        <f>นักเรียนประเมิน!A25</f>
        <v>0</v>
      </c>
      <c r="B25" s="45">
        <f>นักเรียนประเมิน!B25</f>
        <v>0</v>
      </c>
      <c r="C25" s="46">
        <f>นักเรียนประเมิน!C25</f>
        <v>0</v>
      </c>
      <c r="D25" s="47">
        <f>นักเรียนประเมิน!D25</f>
        <v>0</v>
      </c>
      <c r="E25" s="48">
        <f>นักเรียนประเมิน!E25</f>
        <v>0</v>
      </c>
      <c r="F25" s="91">
        <f>นักเรียนประเมิน!F25</f>
        <v>0</v>
      </c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90" t="str">
        <f t="shared" si="0"/>
        <v/>
      </c>
      <c r="AG25" s="90" t="str">
        <f t="shared" si="1"/>
        <v/>
      </c>
      <c r="AH25" s="90" t="str">
        <f t="shared" si="2"/>
        <v/>
      </c>
      <c r="AI25" s="90" t="str">
        <f t="shared" si="3"/>
        <v/>
      </c>
      <c r="AJ25" s="90" t="str">
        <f t="shared" si="4"/>
        <v/>
      </c>
    </row>
    <row r="26" spans="1:36" ht="19.149999999999999" customHeight="1" x14ac:dyDescent="0.5">
      <c r="A26" s="45">
        <f>นักเรียนประเมิน!A26</f>
        <v>0</v>
      </c>
      <c r="B26" s="45">
        <f>นักเรียนประเมิน!B26</f>
        <v>0</v>
      </c>
      <c r="C26" s="46">
        <f>นักเรียนประเมิน!C26</f>
        <v>0</v>
      </c>
      <c r="D26" s="47">
        <f>นักเรียนประเมิน!D26</f>
        <v>0</v>
      </c>
      <c r="E26" s="48">
        <f>นักเรียนประเมิน!E26</f>
        <v>0</v>
      </c>
      <c r="F26" s="91">
        <f>นักเรียนประเมิน!F26</f>
        <v>0</v>
      </c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90" t="str">
        <f t="shared" si="0"/>
        <v/>
      </c>
      <c r="AG26" s="90" t="str">
        <f t="shared" si="1"/>
        <v/>
      </c>
      <c r="AH26" s="90" t="str">
        <f t="shared" si="2"/>
        <v/>
      </c>
      <c r="AI26" s="90" t="str">
        <f t="shared" si="3"/>
        <v/>
      </c>
      <c r="AJ26" s="90" t="str">
        <f t="shared" si="4"/>
        <v/>
      </c>
    </row>
    <row r="27" spans="1:36" ht="19.149999999999999" customHeight="1" x14ac:dyDescent="0.5">
      <c r="A27" s="45">
        <f>นักเรียนประเมิน!A27</f>
        <v>0</v>
      </c>
      <c r="B27" s="45">
        <f>นักเรียนประเมิน!B27</f>
        <v>0</v>
      </c>
      <c r="C27" s="46">
        <f>นักเรียนประเมิน!C27</f>
        <v>0</v>
      </c>
      <c r="D27" s="47">
        <f>นักเรียนประเมิน!D27</f>
        <v>0</v>
      </c>
      <c r="E27" s="48">
        <f>นักเรียนประเมิน!E27</f>
        <v>0</v>
      </c>
      <c r="F27" s="91">
        <f>นักเรียนประเมิน!F27</f>
        <v>0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90" t="str">
        <f t="shared" si="0"/>
        <v/>
      </c>
      <c r="AG27" s="90" t="str">
        <f t="shared" si="1"/>
        <v/>
      </c>
      <c r="AH27" s="90" t="str">
        <f t="shared" si="2"/>
        <v/>
      </c>
      <c r="AI27" s="90" t="str">
        <f t="shared" si="3"/>
        <v/>
      </c>
      <c r="AJ27" s="90" t="str">
        <f t="shared" si="4"/>
        <v/>
      </c>
    </row>
    <row r="28" spans="1:36" ht="19.149999999999999" customHeight="1" x14ac:dyDescent="0.5">
      <c r="A28" s="45">
        <f>นักเรียนประเมิน!A28</f>
        <v>0</v>
      </c>
      <c r="B28" s="45">
        <f>นักเรียนประเมิน!B28</f>
        <v>0</v>
      </c>
      <c r="C28" s="46">
        <f>นักเรียนประเมิน!C28</f>
        <v>0</v>
      </c>
      <c r="D28" s="47">
        <f>นักเรียนประเมิน!D28</f>
        <v>0</v>
      </c>
      <c r="E28" s="48">
        <f>นักเรียนประเมิน!E28</f>
        <v>0</v>
      </c>
      <c r="F28" s="91">
        <f>นักเรียนประเมิน!F28</f>
        <v>0</v>
      </c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90" t="str">
        <f t="shared" si="0"/>
        <v/>
      </c>
      <c r="AG28" s="90" t="str">
        <f t="shared" si="1"/>
        <v/>
      </c>
      <c r="AH28" s="90" t="str">
        <f t="shared" si="2"/>
        <v/>
      </c>
      <c r="AI28" s="90" t="str">
        <f t="shared" si="3"/>
        <v/>
      </c>
      <c r="AJ28" s="90" t="str">
        <f t="shared" si="4"/>
        <v/>
      </c>
    </row>
    <row r="29" spans="1:36" ht="19.149999999999999" customHeight="1" x14ac:dyDescent="0.5">
      <c r="A29" s="45" t="str">
        <f>นักเรียนประเมิน!A29</f>
        <v>26</v>
      </c>
      <c r="B29" s="45">
        <f>นักเรียนประเมิน!B29</f>
        <v>0</v>
      </c>
      <c r="C29" s="46">
        <f>นักเรียนประเมิน!C29</f>
        <v>0</v>
      </c>
      <c r="D29" s="47">
        <f>นักเรียนประเมิน!D29</f>
        <v>0</v>
      </c>
      <c r="E29" s="48">
        <f>นักเรียนประเมิน!E29</f>
        <v>0</v>
      </c>
      <c r="F29" s="91" t="str">
        <f>นักเรียนประเมิน!F29</f>
        <v>หญิง</v>
      </c>
      <c r="G29" s="6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90" t="str">
        <f t="shared" si="0"/>
        <v/>
      </c>
      <c r="AG29" s="90" t="str">
        <f t="shared" si="1"/>
        <v/>
      </c>
      <c r="AH29" s="90" t="str">
        <f t="shared" si="2"/>
        <v/>
      </c>
      <c r="AI29" s="90" t="str">
        <f t="shared" si="3"/>
        <v/>
      </c>
      <c r="AJ29" s="90" t="str">
        <f t="shared" si="4"/>
        <v/>
      </c>
    </row>
    <row r="30" spans="1:36" ht="19.149999999999999" customHeight="1" x14ac:dyDescent="0.5">
      <c r="A30" s="45" t="str">
        <f>นักเรียนประเมิน!A30</f>
        <v>27</v>
      </c>
      <c r="B30" s="45">
        <f>นักเรียนประเมิน!B30</f>
        <v>0</v>
      </c>
      <c r="C30" s="46">
        <f>นักเรียนประเมิน!C30</f>
        <v>0</v>
      </c>
      <c r="D30" s="47">
        <f>นักเรียนประเมิน!D30</f>
        <v>0</v>
      </c>
      <c r="E30" s="48">
        <f>นักเรียนประเมิน!E30</f>
        <v>0</v>
      </c>
      <c r="F30" s="91" t="str">
        <f>นักเรียนประเมิน!F30</f>
        <v>หญิง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90" t="str">
        <f t="shared" si="0"/>
        <v/>
      </c>
      <c r="AG30" s="90" t="str">
        <f t="shared" si="1"/>
        <v/>
      </c>
      <c r="AH30" s="90" t="str">
        <f t="shared" si="2"/>
        <v/>
      </c>
      <c r="AI30" s="90" t="str">
        <f t="shared" si="3"/>
        <v/>
      </c>
      <c r="AJ30" s="90" t="str">
        <f t="shared" si="4"/>
        <v/>
      </c>
    </row>
    <row r="31" spans="1:36" ht="19.149999999999999" customHeight="1" x14ac:dyDescent="0.5">
      <c r="A31" s="45" t="str">
        <f>นักเรียนประเมิน!A31</f>
        <v>28</v>
      </c>
      <c r="B31" s="45">
        <f>นักเรียนประเมิน!B31</f>
        <v>0</v>
      </c>
      <c r="C31" s="46">
        <f>นักเรียนประเมิน!C31</f>
        <v>0</v>
      </c>
      <c r="D31" s="47">
        <f>นักเรียนประเมิน!D31</f>
        <v>0</v>
      </c>
      <c r="E31" s="48">
        <f>นักเรียนประเมิน!E31</f>
        <v>0</v>
      </c>
      <c r="F31" s="91" t="str">
        <f>นักเรียนประเมิน!F31</f>
        <v>หญิง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90" t="str">
        <f t="shared" si="0"/>
        <v/>
      </c>
      <c r="AG31" s="90" t="str">
        <f t="shared" si="1"/>
        <v/>
      </c>
      <c r="AH31" s="90" t="str">
        <f t="shared" si="2"/>
        <v/>
      </c>
      <c r="AI31" s="90" t="str">
        <f t="shared" si="3"/>
        <v/>
      </c>
      <c r="AJ31" s="90" t="str">
        <f t="shared" si="4"/>
        <v/>
      </c>
    </row>
    <row r="32" spans="1:36" ht="19.149999999999999" customHeight="1" x14ac:dyDescent="0.5">
      <c r="A32" s="45" t="str">
        <f>นักเรียนประเมิน!A32</f>
        <v>29</v>
      </c>
      <c r="B32" s="45">
        <f>นักเรียนประเมิน!B32</f>
        <v>0</v>
      </c>
      <c r="C32" s="46">
        <f>นักเรียนประเมิน!C32</f>
        <v>0</v>
      </c>
      <c r="D32" s="47">
        <f>นักเรียนประเมิน!D32</f>
        <v>0</v>
      </c>
      <c r="E32" s="48">
        <f>นักเรียนประเมิน!E32</f>
        <v>0</v>
      </c>
      <c r="F32" s="91" t="str">
        <f>นักเรียนประเมิน!F32</f>
        <v>หญิง</v>
      </c>
      <c r="G32" s="61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90" t="str">
        <f t="shared" si="0"/>
        <v/>
      </c>
      <c r="AG32" s="90" t="str">
        <f t="shared" si="1"/>
        <v/>
      </c>
      <c r="AH32" s="90" t="str">
        <f t="shared" si="2"/>
        <v/>
      </c>
      <c r="AI32" s="90" t="str">
        <f t="shared" si="3"/>
        <v/>
      </c>
      <c r="AJ32" s="90" t="str">
        <f t="shared" si="4"/>
        <v/>
      </c>
    </row>
    <row r="33" spans="1:36" ht="19.149999999999999" customHeight="1" x14ac:dyDescent="0.5">
      <c r="A33" s="45" t="str">
        <f>นักเรียนประเมิน!A33</f>
        <v>30</v>
      </c>
      <c r="B33" s="45">
        <f>นักเรียนประเมิน!B33</f>
        <v>0</v>
      </c>
      <c r="C33" s="46">
        <f>นักเรียนประเมิน!C33</f>
        <v>0</v>
      </c>
      <c r="D33" s="47">
        <f>นักเรียนประเมิน!D33</f>
        <v>0</v>
      </c>
      <c r="E33" s="48">
        <f>นักเรียนประเมิน!E33</f>
        <v>0</v>
      </c>
      <c r="F33" s="91" t="str">
        <f>นักเรียนประเมิน!F33</f>
        <v>หญิง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90" t="str">
        <f t="shared" si="0"/>
        <v/>
      </c>
      <c r="AG33" s="90" t="str">
        <f t="shared" si="1"/>
        <v/>
      </c>
      <c r="AH33" s="90" t="str">
        <f t="shared" si="2"/>
        <v/>
      </c>
      <c r="AI33" s="90" t="str">
        <f t="shared" si="3"/>
        <v/>
      </c>
      <c r="AJ33" s="90" t="str">
        <f t="shared" si="4"/>
        <v/>
      </c>
    </row>
    <row r="34" spans="1:36" ht="19.149999999999999" customHeight="1" x14ac:dyDescent="0.5">
      <c r="A34" s="45" t="str">
        <f>นักเรียนประเมิน!A34</f>
        <v>31</v>
      </c>
      <c r="B34" s="45">
        <f>นักเรียนประเมิน!B34</f>
        <v>0</v>
      </c>
      <c r="C34" s="46">
        <f>นักเรียนประเมิน!C34</f>
        <v>0</v>
      </c>
      <c r="D34" s="47">
        <f>นักเรียนประเมิน!D34</f>
        <v>0</v>
      </c>
      <c r="E34" s="48">
        <f>นักเรียนประเมิน!E34</f>
        <v>0</v>
      </c>
      <c r="F34" s="91" t="str">
        <f>นักเรียนประเมิน!F34</f>
        <v>หญิง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90" t="str">
        <f t="shared" si="0"/>
        <v/>
      </c>
      <c r="AG34" s="90" t="str">
        <f t="shared" si="1"/>
        <v/>
      </c>
      <c r="AH34" s="90" t="str">
        <f t="shared" si="2"/>
        <v/>
      </c>
      <c r="AI34" s="90" t="str">
        <f t="shared" si="3"/>
        <v/>
      </c>
      <c r="AJ34" s="90" t="str">
        <f t="shared" si="4"/>
        <v/>
      </c>
    </row>
    <row r="35" spans="1:36" ht="19.149999999999999" customHeight="1" x14ac:dyDescent="0.5">
      <c r="A35" s="45" t="str">
        <f>นักเรียนประเมิน!A35</f>
        <v>32</v>
      </c>
      <c r="B35" s="45">
        <f>นักเรียนประเมิน!B35</f>
        <v>0</v>
      </c>
      <c r="C35" s="46">
        <f>นักเรียนประเมิน!C35</f>
        <v>0</v>
      </c>
      <c r="D35" s="47">
        <f>นักเรียนประเมิน!D35</f>
        <v>0</v>
      </c>
      <c r="E35" s="48">
        <f>นักเรียนประเมิน!E35</f>
        <v>0</v>
      </c>
      <c r="F35" s="91" t="str">
        <f>นักเรียนประเมิน!F35</f>
        <v>หญิง</v>
      </c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90" t="str">
        <f t="shared" si="0"/>
        <v/>
      </c>
      <c r="AG35" s="90" t="str">
        <f t="shared" si="1"/>
        <v/>
      </c>
      <c r="AH35" s="90" t="str">
        <f t="shared" si="2"/>
        <v/>
      </c>
      <c r="AI35" s="90" t="str">
        <f t="shared" si="3"/>
        <v/>
      </c>
      <c r="AJ35" s="90" t="str">
        <f t="shared" si="4"/>
        <v/>
      </c>
    </row>
    <row r="36" spans="1:36" ht="19.149999999999999" customHeight="1" x14ac:dyDescent="0.5">
      <c r="A36" s="45" t="str">
        <f>นักเรียนประเมิน!A36</f>
        <v>33</v>
      </c>
      <c r="B36" s="45">
        <f>นักเรียนประเมิน!B36</f>
        <v>0</v>
      </c>
      <c r="C36" s="46">
        <f>นักเรียนประเมิน!C36</f>
        <v>0</v>
      </c>
      <c r="D36" s="47">
        <f>นักเรียนประเมิน!D36</f>
        <v>0</v>
      </c>
      <c r="E36" s="48">
        <f>นักเรียนประเมิน!E36</f>
        <v>0</v>
      </c>
      <c r="F36" s="91" t="str">
        <f>นักเรียนประเมิน!F36</f>
        <v>หญิง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90" t="str">
        <f t="shared" si="0"/>
        <v/>
      </c>
      <c r="AG36" s="90" t="str">
        <f t="shared" si="1"/>
        <v/>
      </c>
      <c r="AH36" s="90" t="str">
        <f t="shared" si="2"/>
        <v/>
      </c>
      <c r="AI36" s="90" t="str">
        <f t="shared" si="3"/>
        <v/>
      </c>
      <c r="AJ36" s="90" t="str">
        <f t="shared" si="4"/>
        <v/>
      </c>
    </row>
    <row r="37" spans="1:36" ht="19.149999999999999" customHeight="1" x14ac:dyDescent="0.5">
      <c r="A37" s="45" t="str">
        <f>นักเรียนประเมิน!A37</f>
        <v>34</v>
      </c>
      <c r="B37" s="45">
        <f>นักเรียนประเมิน!B37</f>
        <v>0</v>
      </c>
      <c r="C37" s="46">
        <f>นักเรียนประเมิน!C37</f>
        <v>0</v>
      </c>
      <c r="D37" s="47">
        <f>นักเรียนประเมิน!D37</f>
        <v>0</v>
      </c>
      <c r="E37" s="48">
        <f>นักเรียนประเมิน!E37</f>
        <v>0</v>
      </c>
      <c r="F37" s="91" t="str">
        <f>นักเรียนประเมิน!F37</f>
        <v>หญิง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90" t="str">
        <f t="shared" si="0"/>
        <v/>
      </c>
      <c r="AG37" s="90" t="str">
        <f t="shared" si="1"/>
        <v/>
      </c>
      <c r="AH37" s="90" t="str">
        <f t="shared" si="2"/>
        <v/>
      </c>
      <c r="AI37" s="90" t="str">
        <f t="shared" si="3"/>
        <v/>
      </c>
      <c r="AJ37" s="90" t="str">
        <f t="shared" si="4"/>
        <v/>
      </c>
    </row>
    <row r="38" spans="1:36" ht="19.149999999999999" customHeight="1" x14ac:dyDescent="0.5">
      <c r="A38" s="45" t="str">
        <f>นักเรียนประเมิน!A38</f>
        <v>35</v>
      </c>
      <c r="B38" s="45">
        <f>นักเรียนประเมิน!B38</f>
        <v>0</v>
      </c>
      <c r="C38" s="46">
        <f>นักเรียนประเมิน!C38</f>
        <v>0</v>
      </c>
      <c r="D38" s="47">
        <f>นักเรียนประเมิน!D38</f>
        <v>0</v>
      </c>
      <c r="E38" s="48">
        <f>นักเรียนประเมิน!E38</f>
        <v>0</v>
      </c>
      <c r="F38" s="91" t="str">
        <f>นักเรียนประเมิน!F38</f>
        <v>หญิง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90" t="str">
        <f t="shared" si="0"/>
        <v/>
      </c>
      <c r="AG38" s="90" t="str">
        <f t="shared" si="1"/>
        <v/>
      </c>
      <c r="AH38" s="90" t="str">
        <f t="shared" si="2"/>
        <v/>
      </c>
      <c r="AI38" s="90" t="str">
        <f t="shared" si="3"/>
        <v/>
      </c>
      <c r="AJ38" s="90" t="str">
        <f t="shared" si="4"/>
        <v/>
      </c>
    </row>
    <row r="39" spans="1:36" ht="19.149999999999999" customHeight="1" x14ac:dyDescent="0.5">
      <c r="A39" s="45" t="str">
        <f>นักเรียนประเมิน!A39</f>
        <v>36</v>
      </c>
      <c r="B39" s="45">
        <f>นักเรียนประเมิน!B39</f>
        <v>0</v>
      </c>
      <c r="C39" s="46">
        <f>นักเรียนประเมิน!C39</f>
        <v>0</v>
      </c>
      <c r="D39" s="47">
        <f>นักเรียนประเมิน!D39</f>
        <v>0</v>
      </c>
      <c r="E39" s="48">
        <f>นักเรียนประเมิน!E39</f>
        <v>0</v>
      </c>
      <c r="F39" s="91" t="str">
        <f>นักเรียนประเมิน!F39</f>
        <v>หญิง</v>
      </c>
      <c r="G39" s="61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90" t="str">
        <f t="shared" si="0"/>
        <v/>
      </c>
      <c r="AG39" s="90" t="str">
        <f t="shared" si="1"/>
        <v/>
      </c>
      <c r="AH39" s="90" t="str">
        <f t="shared" si="2"/>
        <v/>
      </c>
      <c r="AI39" s="90" t="str">
        <f t="shared" si="3"/>
        <v/>
      </c>
      <c r="AJ39" s="90" t="str">
        <f t="shared" si="4"/>
        <v/>
      </c>
    </row>
    <row r="40" spans="1:36" ht="19.149999999999999" customHeight="1" x14ac:dyDescent="0.5">
      <c r="A40" s="45" t="str">
        <f>นักเรียนประเมิน!A40</f>
        <v>37</v>
      </c>
      <c r="B40" s="45">
        <f>นักเรียนประเมิน!B40</f>
        <v>0</v>
      </c>
      <c r="C40" s="46">
        <f>นักเรียนประเมิน!C40</f>
        <v>0</v>
      </c>
      <c r="D40" s="47">
        <f>นักเรียนประเมิน!D40</f>
        <v>0</v>
      </c>
      <c r="E40" s="48">
        <f>นักเรียนประเมิน!E40</f>
        <v>0</v>
      </c>
      <c r="F40" s="91" t="str">
        <f>นักเรียนประเมิน!F40</f>
        <v>หญิง</v>
      </c>
      <c r="G40" s="61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90" t="str">
        <f t="shared" si="0"/>
        <v/>
      </c>
      <c r="AG40" s="90" t="str">
        <f t="shared" si="1"/>
        <v/>
      </c>
      <c r="AH40" s="90" t="str">
        <f t="shared" si="2"/>
        <v/>
      </c>
      <c r="AI40" s="90" t="str">
        <f t="shared" si="3"/>
        <v/>
      </c>
      <c r="AJ40" s="90" t="str">
        <f t="shared" si="4"/>
        <v/>
      </c>
    </row>
    <row r="41" spans="1:36" ht="19.149999999999999" customHeight="1" x14ac:dyDescent="0.5">
      <c r="A41" s="45" t="str">
        <f>นักเรียนประเมิน!A41</f>
        <v>38</v>
      </c>
      <c r="B41" s="45">
        <f>นักเรียนประเมิน!B41</f>
        <v>0</v>
      </c>
      <c r="C41" s="46">
        <f>นักเรียนประเมิน!C41</f>
        <v>0</v>
      </c>
      <c r="D41" s="47">
        <f>นักเรียนประเมิน!D41</f>
        <v>0</v>
      </c>
      <c r="E41" s="48">
        <f>นักเรียนประเมิน!E41</f>
        <v>0</v>
      </c>
      <c r="F41" s="91" t="str">
        <f>นักเรียนประเมิน!F41</f>
        <v>หญิง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90" t="str">
        <f t="shared" si="0"/>
        <v/>
      </c>
      <c r="AG41" s="90" t="str">
        <f t="shared" si="1"/>
        <v/>
      </c>
      <c r="AH41" s="90" t="str">
        <f t="shared" si="2"/>
        <v/>
      </c>
      <c r="AI41" s="90" t="str">
        <f t="shared" si="3"/>
        <v/>
      </c>
      <c r="AJ41" s="90" t="str">
        <f t="shared" si="4"/>
        <v/>
      </c>
    </row>
    <row r="42" spans="1:36" ht="19.149999999999999" customHeight="1" x14ac:dyDescent="0.5">
      <c r="A42" s="45" t="str">
        <f>นักเรียนประเมิน!A42</f>
        <v>39</v>
      </c>
      <c r="B42" s="45">
        <f>นักเรียนประเมิน!B42</f>
        <v>0</v>
      </c>
      <c r="C42" s="46">
        <f>นักเรียนประเมิน!C42</f>
        <v>0</v>
      </c>
      <c r="D42" s="47">
        <f>นักเรียนประเมิน!D42</f>
        <v>0</v>
      </c>
      <c r="E42" s="48">
        <f>นักเรียนประเมิน!E42</f>
        <v>0</v>
      </c>
      <c r="F42" s="91" t="str">
        <f>นักเรียนประเมิน!F42</f>
        <v>หญิง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90" t="str">
        <f t="shared" si="0"/>
        <v/>
      </c>
      <c r="AG42" s="90" t="str">
        <f t="shared" si="1"/>
        <v/>
      </c>
      <c r="AH42" s="90" t="str">
        <f t="shared" si="2"/>
        <v/>
      </c>
      <c r="AI42" s="90" t="str">
        <f t="shared" si="3"/>
        <v/>
      </c>
      <c r="AJ42" s="90" t="str">
        <f t="shared" si="4"/>
        <v/>
      </c>
    </row>
    <row r="43" spans="1:36" ht="19.149999999999999" customHeight="1" x14ac:dyDescent="0.5">
      <c r="A43" s="45" t="str">
        <f>นักเรียนประเมิน!A43</f>
        <v>40</v>
      </c>
      <c r="B43" s="45">
        <f>นักเรียนประเมิน!B43</f>
        <v>0</v>
      </c>
      <c r="C43" s="46">
        <f>นักเรียนประเมิน!C43</f>
        <v>0</v>
      </c>
      <c r="D43" s="47">
        <f>นักเรียนประเมิน!D43</f>
        <v>0</v>
      </c>
      <c r="E43" s="48">
        <f>นักเรียนประเมิน!E43</f>
        <v>0</v>
      </c>
      <c r="F43" s="91" t="str">
        <f>นักเรียนประเมิน!F43</f>
        <v>หญิง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90" t="str">
        <f t="shared" si="0"/>
        <v/>
      </c>
      <c r="AG43" s="90" t="str">
        <f t="shared" si="1"/>
        <v/>
      </c>
      <c r="AH43" s="90" t="str">
        <f t="shared" si="2"/>
        <v/>
      </c>
      <c r="AI43" s="90" t="str">
        <f t="shared" si="3"/>
        <v/>
      </c>
      <c r="AJ43" s="90" t="str">
        <f t="shared" si="4"/>
        <v/>
      </c>
    </row>
    <row r="44" spans="1:36" ht="19.149999999999999" customHeight="1" x14ac:dyDescent="0.5">
      <c r="A44" s="45" t="str">
        <f>นักเรียนประเมิน!A44</f>
        <v>41</v>
      </c>
      <c r="B44" s="45">
        <f>นักเรียนประเมิน!B44</f>
        <v>0</v>
      </c>
      <c r="C44" s="46">
        <f>นักเรียนประเมิน!C44</f>
        <v>0</v>
      </c>
      <c r="D44" s="47">
        <f>นักเรียนประเมิน!D44</f>
        <v>0</v>
      </c>
      <c r="E44" s="48">
        <f>นักเรียนประเมิน!E44</f>
        <v>0</v>
      </c>
      <c r="F44" s="91" t="str">
        <f>นักเรียนประเมิน!F44</f>
        <v>หญิง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90" t="str">
        <f t="shared" si="0"/>
        <v/>
      </c>
      <c r="AG44" s="90" t="str">
        <f t="shared" si="1"/>
        <v/>
      </c>
      <c r="AH44" s="90" t="str">
        <f t="shared" si="2"/>
        <v/>
      </c>
      <c r="AI44" s="90" t="str">
        <f t="shared" si="3"/>
        <v/>
      </c>
      <c r="AJ44" s="90" t="str">
        <f t="shared" si="4"/>
        <v/>
      </c>
    </row>
    <row r="45" spans="1:36" ht="19.149999999999999" customHeight="1" x14ac:dyDescent="0.5">
      <c r="A45" s="45" t="str">
        <f>นักเรียนประเมิน!A45</f>
        <v>42</v>
      </c>
      <c r="B45" s="45">
        <f>นักเรียนประเมิน!B45</f>
        <v>0</v>
      </c>
      <c r="C45" s="46">
        <f>นักเรียนประเมิน!C45</f>
        <v>0</v>
      </c>
      <c r="D45" s="47">
        <f>นักเรียนประเมิน!D45</f>
        <v>0</v>
      </c>
      <c r="E45" s="48">
        <f>นักเรียนประเมิน!E45</f>
        <v>0</v>
      </c>
      <c r="F45" s="91" t="str">
        <f>นักเรียนประเมิน!F45</f>
        <v>หญิง</v>
      </c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90" t="str">
        <f t="shared" si="0"/>
        <v/>
      </c>
      <c r="AG45" s="90" t="str">
        <f t="shared" si="1"/>
        <v/>
      </c>
      <c r="AH45" s="90" t="str">
        <f t="shared" si="2"/>
        <v/>
      </c>
      <c r="AI45" s="90" t="str">
        <f t="shared" si="3"/>
        <v/>
      </c>
      <c r="AJ45" s="90" t="str">
        <f t="shared" si="4"/>
        <v/>
      </c>
    </row>
    <row r="46" spans="1:36" ht="19.149999999999999" customHeight="1" x14ac:dyDescent="0.5">
      <c r="A46" s="45" t="str">
        <f>นักเรียนประเมิน!A46</f>
        <v>43</v>
      </c>
      <c r="B46" s="45">
        <f>นักเรียนประเมิน!B46</f>
        <v>0</v>
      </c>
      <c r="C46" s="46">
        <f>นักเรียนประเมิน!C46</f>
        <v>0</v>
      </c>
      <c r="D46" s="47">
        <f>นักเรียนประเมิน!D46</f>
        <v>0</v>
      </c>
      <c r="E46" s="48">
        <f>นักเรียนประเมิน!E46</f>
        <v>0</v>
      </c>
      <c r="F46" s="91" t="str">
        <f>นักเรียนประเมิน!F46</f>
        <v>หญิง</v>
      </c>
      <c r="G46" s="61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90" t="str">
        <f t="shared" si="0"/>
        <v/>
      </c>
      <c r="AG46" s="90" t="str">
        <f t="shared" si="1"/>
        <v/>
      </c>
      <c r="AH46" s="90" t="str">
        <f t="shared" si="2"/>
        <v/>
      </c>
      <c r="AI46" s="90" t="str">
        <f t="shared" si="3"/>
        <v/>
      </c>
      <c r="AJ46" s="90" t="str">
        <f t="shared" si="4"/>
        <v/>
      </c>
    </row>
    <row r="47" spans="1:36" ht="19.149999999999999" customHeight="1" x14ac:dyDescent="0.5">
      <c r="A47" s="45" t="str">
        <f>นักเรียนประเมิน!A47</f>
        <v>44</v>
      </c>
      <c r="B47" s="45">
        <f>นักเรียนประเมิน!B47</f>
        <v>0</v>
      </c>
      <c r="C47" s="46">
        <f>นักเรียนประเมิน!C47</f>
        <v>0</v>
      </c>
      <c r="D47" s="47">
        <f>นักเรียนประเมิน!D47</f>
        <v>0</v>
      </c>
      <c r="E47" s="48">
        <f>นักเรียนประเมิน!E47</f>
        <v>0</v>
      </c>
      <c r="F47" s="91" t="str">
        <f>นักเรียนประเมิน!F47</f>
        <v>หญิง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90" t="str">
        <f t="shared" si="0"/>
        <v/>
      </c>
      <c r="AG47" s="90" t="str">
        <f t="shared" si="1"/>
        <v/>
      </c>
      <c r="AH47" s="90" t="str">
        <f t="shared" si="2"/>
        <v/>
      </c>
      <c r="AI47" s="90" t="str">
        <f t="shared" si="3"/>
        <v/>
      </c>
      <c r="AJ47" s="90" t="str">
        <f t="shared" si="4"/>
        <v/>
      </c>
    </row>
    <row r="48" spans="1:36" ht="19.149999999999999" customHeight="1" x14ac:dyDescent="0.5">
      <c r="A48" s="45" t="str">
        <f>นักเรียนประเมิน!A48</f>
        <v>45</v>
      </c>
      <c r="B48" s="45">
        <f>นักเรียนประเมิน!B48</f>
        <v>0</v>
      </c>
      <c r="C48" s="46">
        <f>นักเรียนประเมิน!C48</f>
        <v>0</v>
      </c>
      <c r="D48" s="47">
        <f>นักเรียนประเมิน!D48</f>
        <v>0</v>
      </c>
      <c r="E48" s="48">
        <f>นักเรียนประเมิน!E48</f>
        <v>0</v>
      </c>
      <c r="F48" s="91" t="str">
        <f>นักเรียนประเมิน!F48</f>
        <v>หญิง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90" t="str">
        <f t="shared" si="0"/>
        <v/>
      </c>
      <c r="AG48" s="90" t="str">
        <f t="shared" si="1"/>
        <v/>
      </c>
      <c r="AH48" s="90" t="str">
        <f t="shared" si="2"/>
        <v/>
      </c>
      <c r="AI48" s="90" t="str">
        <f t="shared" si="3"/>
        <v/>
      </c>
      <c r="AJ48" s="90" t="str">
        <f t="shared" si="4"/>
        <v/>
      </c>
    </row>
    <row r="49" spans="1:36" ht="19.149999999999999" customHeight="1" x14ac:dyDescent="0.5">
      <c r="A49" s="45" t="str">
        <f>นักเรียนประเมิน!A49</f>
        <v>46</v>
      </c>
      <c r="B49" s="45">
        <f>นักเรียนประเมิน!B49</f>
        <v>0</v>
      </c>
      <c r="C49" s="46">
        <f>นักเรียนประเมิน!C49</f>
        <v>0</v>
      </c>
      <c r="D49" s="47">
        <f>นักเรียนประเมิน!D49</f>
        <v>0</v>
      </c>
      <c r="E49" s="48">
        <f>นักเรียนประเมิน!E49</f>
        <v>0</v>
      </c>
      <c r="F49" s="91" t="str">
        <f>นักเรียนประเมิน!F49</f>
        <v>หญิง</v>
      </c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90" t="str">
        <f t="shared" ref="AF49:AF112" si="10">IF(I49="","",IF(N49="","",IF(S49="","",IF(V49="","",IF(AD49="","",(IF(I49=0,0,IF(I49=1,1,IF(I49=2,2)))+IF(N49=0,0,IF(N49=1,1,IF(N49=2,2)))+IF(S49=0,0,IF(S49=1,1,IF(S49=2,2)))+IF(V49=0,0,IF(V49=1,1,IF(V49=2,2)))+IF(AD49=0,0,IF(AD49=1,1,IF(AD49=2,2)))))))))</f>
        <v/>
      </c>
      <c r="AG49" s="90" t="str">
        <f t="shared" ref="AG49:AG112" si="11">IF(K49="","",IF(M49="","",IF(R49="","",IF(X49="","",IF(AB49="","",(IF(K49=0,"0",IF(K49=1,"1",IF(K49=2,"2")))+IF(M49=0,"2",IF(M49=1,"1",IF(M49=2,"0")))+IF(R49=0,"0",IF(R49=1,"1",IF(R49=2,"2")))+IF(X49=0,"0",IF(X49=1,"1",IF(X49=2,"2")))+IF(AB49=0,"0",IF(AB49=1,"1",IF(AB49=2,"2")))))))))</f>
        <v/>
      </c>
      <c r="AH49" s="90" t="str">
        <f t="shared" ref="AH49:AH112" si="12">IF(H49="","",IF(P49="","",IF(U49="","",IF(AA49="","",IF(AE49="","",(IF(H49=0,"0",IF(H49=1,"1",IF(H49=2,"2")))+IF(P49=0,"0",IF(P49=1,"1",IF(P49=2,"2")))+IF(U49=0,"0",IF(U49=1,"1",IF(U49=2,"2")))+IF(AA49=0,"2",IF(AA49=1,"1",IF(AA49=2,"0")))+IF(AE49=0,"2",IF(AE49=1,"1",IF(AE49=2,"0")))))))))</f>
        <v/>
      </c>
      <c r="AI49" s="90" t="str">
        <f t="shared" ref="AI49:AI112" si="13">IF(L49="","",IF(Q49="","",IF(T49="","",IF(Y49="","",IF(AC49="","",(IF(L49=0,"0",IF(L49=1,"1",IF(L49=2,"2")))+IF(Q49=0,"2",IF(Q49=1,"1",IF(Q49=2,"0")))+IF(T49=0,"2",IF(T49=1,"1",IF(T49=2,"0")))+IF(Y49=0,"0",IF(Y49=1,"1",IF(Y49=2,"2")))+IF(AC49=0,"0",IF(AC49=1,"1",IF(AC49=2,"2")))))))))</f>
        <v/>
      </c>
      <c r="AJ49" s="90" t="str">
        <f t="shared" ref="AJ49:AJ112" si="14">IF(G49="","",IF(J49="","",IF(O49="","",IF(W49="","",IF(Z49="","",(IF(G49=0,"0",IF(G49=1,"1",IF(G49=2,"2")))+IF(J49=0,"0",IF(J49=1,"1",IF(J49=2,"2")))+IF(O49=0,"0",IF(O49=1,"1",IF(O49=2,"2")))+IF(W49=0,"0",IF(W49=1,"1",IF(W49=2,"2")))+IF(Z49=0,"0",IF(Z49=1,"1",IF(Z49=2,"2")))))))))</f>
        <v/>
      </c>
    </row>
    <row r="50" spans="1:36" ht="21.95" customHeight="1" x14ac:dyDescent="0.5">
      <c r="A50" s="45" t="str">
        <f>นักเรียนประเมิน!A50</f>
        <v>47</v>
      </c>
      <c r="B50" s="45">
        <f>นักเรียนประเมิน!B50</f>
        <v>0</v>
      </c>
      <c r="C50" s="46">
        <f>นักเรียนประเมิน!C50</f>
        <v>0</v>
      </c>
      <c r="D50" s="47">
        <f>นักเรียนประเมิน!D50</f>
        <v>0</v>
      </c>
      <c r="E50" s="48">
        <f>นักเรียนประเมิน!E50</f>
        <v>0</v>
      </c>
      <c r="F50" s="91" t="str">
        <f>นักเรียนประเมิน!F50</f>
        <v>หญิง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90" t="str">
        <f t="shared" si="10"/>
        <v/>
      </c>
      <c r="AG50" s="90" t="str">
        <f t="shared" si="11"/>
        <v/>
      </c>
      <c r="AH50" s="90" t="str">
        <f t="shared" si="12"/>
        <v/>
      </c>
      <c r="AI50" s="90" t="str">
        <f t="shared" si="13"/>
        <v/>
      </c>
      <c r="AJ50" s="90" t="str">
        <f t="shared" si="14"/>
        <v/>
      </c>
    </row>
    <row r="51" spans="1:36" ht="21.95" customHeight="1" x14ac:dyDescent="0.5">
      <c r="A51" s="45" t="str">
        <f>นักเรียนประเมิน!A51</f>
        <v>48</v>
      </c>
      <c r="B51" s="45">
        <f>นักเรียนประเมิน!B51</f>
        <v>0</v>
      </c>
      <c r="C51" s="46">
        <f>นักเรียนประเมิน!C51</f>
        <v>0</v>
      </c>
      <c r="D51" s="47">
        <f>นักเรียนประเมิน!D51</f>
        <v>0</v>
      </c>
      <c r="E51" s="48">
        <f>นักเรียนประเมิน!E51</f>
        <v>0</v>
      </c>
      <c r="F51" s="91" t="str">
        <f>นักเรียนประเมิน!F51</f>
        <v>หญิง</v>
      </c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90" t="str">
        <f t="shared" si="10"/>
        <v/>
      </c>
      <c r="AG51" s="90" t="str">
        <f t="shared" si="11"/>
        <v/>
      </c>
      <c r="AH51" s="90" t="str">
        <f t="shared" si="12"/>
        <v/>
      </c>
      <c r="AI51" s="90" t="str">
        <f t="shared" si="13"/>
        <v/>
      </c>
      <c r="AJ51" s="90" t="str">
        <f t="shared" si="14"/>
        <v/>
      </c>
    </row>
    <row r="52" spans="1:36" ht="21.95" customHeight="1" x14ac:dyDescent="0.5">
      <c r="A52" s="45" t="str">
        <f>นักเรียนประเมิน!A52</f>
        <v>49</v>
      </c>
      <c r="B52" s="45">
        <f>นักเรียนประเมิน!B52</f>
        <v>0</v>
      </c>
      <c r="C52" s="46">
        <f>นักเรียนประเมิน!C52</f>
        <v>0</v>
      </c>
      <c r="D52" s="47">
        <f>นักเรียนประเมิน!D52</f>
        <v>0</v>
      </c>
      <c r="E52" s="48">
        <f>นักเรียนประเมิน!E52</f>
        <v>0</v>
      </c>
      <c r="F52" s="91" t="str">
        <f>นักเรียนประเมิน!F52</f>
        <v>หญิง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90" t="str">
        <f t="shared" si="10"/>
        <v/>
      </c>
      <c r="AG52" s="90" t="str">
        <f t="shared" si="11"/>
        <v/>
      </c>
      <c r="AH52" s="90" t="str">
        <f t="shared" si="12"/>
        <v/>
      </c>
      <c r="AI52" s="90" t="str">
        <f t="shared" si="13"/>
        <v/>
      </c>
      <c r="AJ52" s="90" t="str">
        <f t="shared" si="14"/>
        <v/>
      </c>
    </row>
    <row r="53" spans="1:36" ht="21.95" customHeight="1" x14ac:dyDescent="0.5">
      <c r="A53" s="45" t="str">
        <f>นักเรียนประเมิน!A53</f>
        <v>50</v>
      </c>
      <c r="B53" s="45">
        <f>นักเรียนประเมิน!B53</f>
        <v>0</v>
      </c>
      <c r="C53" s="46">
        <f>นักเรียนประเมิน!C53</f>
        <v>0</v>
      </c>
      <c r="D53" s="47">
        <f>นักเรียนประเมิน!D53</f>
        <v>0</v>
      </c>
      <c r="E53" s="48">
        <f>นักเรียนประเมิน!E53</f>
        <v>0</v>
      </c>
      <c r="F53" s="91" t="str">
        <f>นักเรียนประเมิน!F53</f>
        <v>หญิง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90" t="str">
        <f t="shared" si="10"/>
        <v/>
      </c>
      <c r="AG53" s="90" t="str">
        <f t="shared" si="11"/>
        <v/>
      </c>
      <c r="AH53" s="90" t="str">
        <f t="shared" si="12"/>
        <v/>
      </c>
      <c r="AI53" s="90" t="str">
        <f t="shared" si="13"/>
        <v/>
      </c>
      <c r="AJ53" s="90" t="str">
        <f t="shared" si="14"/>
        <v/>
      </c>
    </row>
    <row r="54" spans="1:36" ht="21.95" customHeight="1" x14ac:dyDescent="0.5">
      <c r="A54" s="45" t="str">
        <f>นักเรียนประเมิน!A54</f>
        <v>51</v>
      </c>
      <c r="B54" s="45">
        <f>นักเรียนประเมิน!B54</f>
        <v>0</v>
      </c>
      <c r="C54" s="46">
        <f>นักเรียนประเมิน!C54</f>
        <v>0</v>
      </c>
      <c r="D54" s="47">
        <f>นักเรียนประเมิน!D54</f>
        <v>0</v>
      </c>
      <c r="E54" s="48">
        <f>นักเรียนประเมิน!E54</f>
        <v>0</v>
      </c>
      <c r="F54" s="91" t="str">
        <f>นักเรียนประเมิน!F54</f>
        <v>หญิง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90" t="str">
        <f t="shared" si="10"/>
        <v/>
      </c>
      <c r="AG54" s="90" t="str">
        <f t="shared" si="11"/>
        <v/>
      </c>
      <c r="AH54" s="90" t="str">
        <f t="shared" si="12"/>
        <v/>
      </c>
      <c r="AI54" s="90" t="str">
        <f t="shared" si="13"/>
        <v/>
      </c>
      <c r="AJ54" s="90" t="str">
        <f t="shared" si="14"/>
        <v/>
      </c>
    </row>
    <row r="55" spans="1:36" ht="21.95" customHeight="1" x14ac:dyDescent="0.5">
      <c r="A55" s="45" t="str">
        <f>นักเรียนประเมิน!A55</f>
        <v>52</v>
      </c>
      <c r="B55" s="45">
        <f>นักเรียนประเมิน!B55</f>
        <v>0</v>
      </c>
      <c r="C55" s="46">
        <f>นักเรียนประเมิน!C55</f>
        <v>0</v>
      </c>
      <c r="D55" s="47">
        <f>นักเรียนประเมิน!D55</f>
        <v>0</v>
      </c>
      <c r="E55" s="48">
        <f>นักเรียนประเมิน!E55</f>
        <v>0</v>
      </c>
      <c r="F55" s="91" t="str">
        <f>นักเรียนประเมิน!F55</f>
        <v>หญิง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90" t="str">
        <f t="shared" si="10"/>
        <v/>
      </c>
      <c r="AG55" s="90" t="str">
        <f t="shared" si="11"/>
        <v/>
      </c>
      <c r="AH55" s="90" t="str">
        <f t="shared" si="12"/>
        <v/>
      </c>
      <c r="AI55" s="90" t="str">
        <f t="shared" si="13"/>
        <v/>
      </c>
      <c r="AJ55" s="90" t="str">
        <f t="shared" si="14"/>
        <v/>
      </c>
    </row>
    <row r="56" spans="1:36" ht="21.95" customHeight="1" x14ac:dyDescent="0.5">
      <c r="A56" s="45" t="str">
        <f>นักเรียนประเมิน!A56</f>
        <v>53</v>
      </c>
      <c r="B56" s="45">
        <f>นักเรียนประเมิน!B56</f>
        <v>0</v>
      </c>
      <c r="C56" s="46">
        <f>นักเรียนประเมิน!C56</f>
        <v>0</v>
      </c>
      <c r="D56" s="47">
        <f>นักเรียนประเมิน!D56</f>
        <v>0</v>
      </c>
      <c r="E56" s="48">
        <f>นักเรียนประเมิน!E56</f>
        <v>0</v>
      </c>
      <c r="F56" s="91" t="str">
        <f>นักเรียนประเมิน!F56</f>
        <v>หญิง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90" t="str">
        <f t="shared" si="10"/>
        <v/>
      </c>
      <c r="AG56" s="90" t="str">
        <f t="shared" si="11"/>
        <v/>
      </c>
      <c r="AH56" s="90" t="str">
        <f t="shared" si="12"/>
        <v/>
      </c>
      <c r="AI56" s="90" t="str">
        <f t="shared" si="13"/>
        <v/>
      </c>
      <c r="AJ56" s="90" t="str">
        <f t="shared" si="14"/>
        <v/>
      </c>
    </row>
    <row r="57" spans="1:36" ht="21.95" customHeight="1" x14ac:dyDescent="0.5">
      <c r="A57" s="45" t="str">
        <f>นักเรียนประเมิน!A57</f>
        <v>54</v>
      </c>
      <c r="B57" s="45">
        <f>นักเรียนประเมิน!B57</f>
        <v>0</v>
      </c>
      <c r="C57" s="46">
        <f>นักเรียนประเมิน!C57</f>
        <v>0</v>
      </c>
      <c r="D57" s="47">
        <f>นักเรียนประเมิน!D57</f>
        <v>0</v>
      </c>
      <c r="E57" s="48">
        <f>นักเรียนประเมิน!E57</f>
        <v>0</v>
      </c>
      <c r="F57" s="91" t="str">
        <f>นักเรียนประเมิน!F57</f>
        <v>หญิง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90" t="str">
        <f t="shared" si="10"/>
        <v/>
      </c>
      <c r="AG57" s="90" t="str">
        <f t="shared" si="11"/>
        <v/>
      </c>
      <c r="AH57" s="90" t="str">
        <f t="shared" si="12"/>
        <v/>
      </c>
      <c r="AI57" s="90" t="str">
        <f t="shared" si="13"/>
        <v/>
      </c>
      <c r="AJ57" s="90" t="str">
        <f t="shared" si="14"/>
        <v/>
      </c>
    </row>
    <row r="58" spans="1:36" ht="21.95" customHeight="1" x14ac:dyDescent="0.5">
      <c r="A58" s="45" t="str">
        <f>นักเรียนประเมิน!A58</f>
        <v>55</v>
      </c>
      <c r="B58" s="45">
        <f>นักเรียนประเมิน!B58</f>
        <v>0</v>
      </c>
      <c r="C58" s="46">
        <f>นักเรียนประเมิน!C58</f>
        <v>0</v>
      </c>
      <c r="D58" s="47">
        <f>นักเรียนประเมิน!D58</f>
        <v>0</v>
      </c>
      <c r="E58" s="48">
        <f>นักเรียนประเมิน!E58</f>
        <v>0</v>
      </c>
      <c r="F58" s="91" t="str">
        <f>นักเรียนประเมิน!F58</f>
        <v>หญิง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90" t="str">
        <f t="shared" si="10"/>
        <v/>
      </c>
      <c r="AG58" s="90" t="str">
        <f t="shared" si="11"/>
        <v/>
      </c>
      <c r="AH58" s="90" t="str">
        <f t="shared" si="12"/>
        <v/>
      </c>
      <c r="AI58" s="90" t="str">
        <f t="shared" si="13"/>
        <v/>
      </c>
      <c r="AJ58" s="90" t="str">
        <f t="shared" si="14"/>
        <v/>
      </c>
    </row>
    <row r="59" spans="1:36" ht="21.95" customHeight="1" x14ac:dyDescent="0.5">
      <c r="A59" s="45" t="str">
        <f>นักเรียนประเมิน!A59</f>
        <v>56</v>
      </c>
      <c r="B59" s="45">
        <f>นักเรียนประเมิน!B59</f>
        <v>0</v>
      </c>
      <c r="C59" s="46">
        <f>นักเรียนประเมิน!C59</f>
        <v>0</v>
      </c>
      <c r="D59" s="47">
        <f>นักเรียนประเมิน!D59</f>
        <v>0</v>
      </c>
      <c r="E59" s="48">
        <f>นักเรียนประเมิน!E59</f>
        <v>0</v>
      </c>
      <c r="F59" s="91" t="str">
        <f>นักเรียนประเมิน!F59</f>
        <v>หญิง</v>
      </c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90" t="str">
        <f t="shared" si="10"/>
        <v/>
      </c>
      <c r="AG59" s="90" t="str">
        <f t="shared" si="11"/>
        <v/>
      </c>
      <c r="AH59" s="90" t="str">
        <f t="shared" si="12"/>
        <v/>
      </c>
      <c r="AI59" s="90" t="str">
        <f t="shared" si="13"/>
        <v/>
      </c>
      <c r="AJ59" s="90" t="str">
        <f t="shared" si="14"/>
        <v/>
      </c>
    </row>
    <row r="60" spans="1:36" ht="21.95" customHeight="1" x14ac:dyDescent="0.5">
      <c r="A60" s="45" t="str">
        <f>นักเรียนประเมิน!A60</f>
        <v>57</v>
      </c>
      <c r="B60" s="45">
        <f>นักเรียนประเมิน!B60</f>
        <v>0</v>
      </c>
      <c r="C60" s="46">
        <f>นักเรียนประเมิน!C60</f>
        <v>0</v>
      </c>
      <c r="D60" s="47">
        <f>นักเรียนประเมิน!D60</f>
        <v>0</v>
      </c>
      <c r="E60" s="48">
        <f>นักเรียนประเมิน!E60</f>
        <v>0</v>
      </c>
      <c r="F60" s="91" t="str">
        <f>นักเรียนประเมิน!F60</f>
        <v>หญิง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90" t="str">
        <f t="shared" si="10"/>
        <v/>
      </c>
      <c r="AG60" s="90" t="str">
        <f t="shared" si="11"/>
        <v/>
      </c>
      <c r="AH60" s="90" t="str">
        <f t="shared" si="12"/>
        <v/>
      </c>
      <c r="AI60" s="90" t="str">
        <f t="shared" si="13"/>
        <v/>
      </c>
      <c r="AJ60" s="90" t="str">
        <f t="shared" si="14"/>
        <v/>
      </c>
    </row>
    <row r="61" spans="1:36" ht="21.95" customHeight="1" x14ac:dyDescent="0.5">
      <c r="A61" s="45" t="str">
        <f>นักเรียนประเมิน!A61</f>
        <v>58</v>
      </c>
      <c r="B61" s="45">
        <f>นักเรียนประเมิน!B61</f>
        <v>0</v>
      </c>
      <c r="C61" s="46">
        <f>นักเรียนประเมิน!C61</f>
        <v>0</v>
      </c>
      <c r="D61" s="47">
        <f>นักเรียนประเมิน!D61</f>
        <v>0</v>
      </c>
      <c r="E61" s="48">
        <f>นักเรียนประเมิน!E61</f>
        <v>0</v>
      </c>
      <c r="F61" s="91" t="str">
        <f>นักเรียนประเมิน!F61</f>
        <v>หญิง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90" t="str">
        <f t="shared" si="10"/>
        <v/>
      </c>
      <c r="AG61" s="90" t="str">
        <f t="shared" si="11"/>
        <v/>
      </c>
      <c r="AH61" s="90" t="str">
        <f t="shared" si="12"/>
        <v/>
      </c>
      <c r="AI61" s="90" t="str">
        <f t="shared" si="13"/>
        <v/>
      </c>
      <c r="AJ61" s="90" t="str">
        <f t="shared" si="14"/>
        <v/>
      </c>
    </row>
    <row r="62" spans="1:36" ht="21.95" customHeight="1" x14ac:dyDescent="0.5">
      <c r="A62" s="45" t="str">
        <f>นักเรียนประเมิน!A62</f>
        <v>59</v>
      </c>
      <c r="B62" s="45">
        <f>นักเรียนประเมิน!B62</f>
        <v>0</v>
      </c>
      <c r="C62" s="46">
        <f>นักเรียนประเมิน!C62</f>
        <v>0</v>
      </c>
      <c r="D62" s="47">
        <f>นักเรียนประเมิน!D62</f>
        <v>0</v>
      </c>
      <c r="E62" s="48">
        <f>นักเรียนประเมิน!E62</f>
        <v>0</v>
      </c>
      <c r="F62" s="91" t="str">
        <f>นักเรียนประเมิน!F62</f>
        <v>หญิง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90" t="str">
        <f t="shared" si="10"/>
        <v/>
      </c>
      <c r="AG62" s="90" t="str">
        <f t="shared" si="11"/>
        <v/>
      </c>
      <c r="AH62" s="90" t="str">
        <f t="shared" si="12"/>
        <v/>
      </c>
      <c r="AI62" s="90" t="str">
        <f t="shared" si="13"/>
        <v/>
      </c>
      <c r="AJ62" s="90" t="str">
        <f t="shared" si="14"/>
        <v/>
      </c>
    </row>
    <row r="63" spans="1:36" ht="21.95" customHeight="1" x14ac:dyDescent="0.5">
      <c r="A63" s="45" t="str">
        <f>นักเรียนประเมิน!A63</f>
        <v>60</v>
      </c>
      <c r="B63" s="45">
        <f>นักเรียนประเมิน!B63</f>
        <v>0</v>
      </c>
      <c r="C63" s="46">
        <f>นักเรียนประเมิน!C63</f>
        <v>0</v>
      </c>
      <c r="D63" s="47">
        <f>นักเรียนประเมิน!D63</f>
        <v>0</v>
      </c>
      <c r="E63" s="48">
        <f>นักเรียนประเมิน!E63</f>
        <v>0</v>
      </c>
      <c r="F63" s="91" t="str">
        <f>นักเรียนประเมิน!F63</f>
        <v>หญิง</v>
      </c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90" t="str">
        <f t="shared" si="10"/>
        <v/>
      </c>
      <c r="AG63" s="90" t="str">
        <f t="shared" si="11"/>
        <v/>
      </c>
      <c r="AH63" s="90" t="str">
        <f t="shared" si="12"/>
        <v/>
      </c>
      <c r="AI63" s="90" t="str">
        <f t="shared" si="13"/>
        <v/>
      </c>
      <c r="AJ63" s="90" t="str">
        <f t="shared" si="14"/>
        <v/>
      </c>
    </row>
    <row r="64" spans="1:36" ht="21.95" customHeight="1" x14ac:dyDescent="0.5">
      <c r="A64" s="45" t="str">
        <f>นักเรียนประเมิน!A64</f>
        <v>61</v>
      </c>
      <c r="B64" s="45">
        <f>นักเรียนประเมิน!B64</f>
        <v>0</v>
      </c>
      <c r="C64" s="46">
        <f>นักเรียนประเมิน!C64</f>
        <v>0</v>
      </c>
      <c r="D64" s="47">
        <f>นักเรียนประเมิน!D64</f>
        <v>0</v>
      </c>
      <c r="E64" s="48">
        <f>นักเรียนประเมิน!E64</f>
        <v>0</v>
      </c>
      <c r="F64" s="91" t="str">
        <f>นักเรียนประเมิน!F64</f>
        <v>หญิง</v>
      </c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90" t="str">
        <f t="shared" si="10"/>
        <v/>
      </c>
      <c r="AG64" s="90" t="str">
        <f t="shared" si="11"/>
        <v/>
      </c>
      <c r="AH64" s="90" t="str">
        <f t="shared" si="12"/>
        <v/>
      </c>
      <c r="AI64" s="90" t="str">
        <f t="shared" si="13"/>
        <v/>
      </c>
      <c r="AJ64" s="90" t="str">
        <f t="shared" si="14"/>
        <v/>
      </c>
    </row>
    <row r="65" spans="1:36" ht="21.95" customHeight="1" x14ac:dyDescent="0.5">
      <c r="A65" s="45" t="str">
        <f>นักเรียนประเมิน!A65</f>
        <v>62</v>
      </c>
      <c r="B65" s="45">
        <f>นักเรียนประเมิน!B65</f>
        <v>0</v>
      </c>
      <c r="C65" s="46">
        <f>นักเรียนประเมิน!C65</f>
        <v>0</v>
      </c>
      <c r="D65" s="47">
        <f>นักเรียนประเมิน!D65</f>
        <v>0</v>
      </c>
      <c r="E65" s="48">
        <f>นักเรียนประเมิน!E65</f>
        <v>0</v>
      </c>
      <c r="F65" s="91" t="str">
        <f>นักเรียนประเมิน!F65</f>
        <v>หญิง</v>
      </c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90" t="str">
        <f t="shared" si="10"/>
        <v/>
      </c>
      <c r="AG65" s="90" t="str">
        <f t="shared" si="11"/>
        <v/>
      </c>
      <c r="AH65" s="90" t="str">
        <f t="shared" si="12"/>
        <v/>
      </c>
      <c r="AI65" s="90" t="str">
        <f t="shared" si="13"/>
        <v/>
      </c>
      <c r="AJ65" s="90" t="str">
        <f t="shared" si="14"/>
        <v/>
      </c>
    </row>
    <row r="66" spans="1:36" ht="21.95" customHeight="1" x14ac:dyDescent="0.5">
      <c r="A66" s="45" t="str">
        <f>นักเรียนประเมิน!A66</f>
        <v>63</v>
      </c>
      <c r="B66" s="45">
        <f>นักเรียนประเมิน!B66</f>
        <v>0</v>
      </c>
      <c r="C66" s="46">
        <f>นักเรียนประเมิน!C66</f>
        <v>0</v>
      </c>
      <c r="D66" s="47">
        <f>นักเรียนประเมิน!D66</f>
        <v>0</v>
      </c>
      <c r="E66" s="48">
        <f>นักเรียนประเมิน!E66</f>
        <v>0</v>
      </c>
      <c r="F66" s="91" t="str">
        <f>นักเรียนประเมิน!F66</f>
        <v>หญิง</v>
      </c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90" t="str">
        <f t="shared" si="10"/>
        <v/>
      </c>
      <c r="AG66" s="90" t="str">
        <f t="shared" si="11"/>
        <v/>
      </c>
      <c r="AH66" s="90" t="str">
        <f t="shared" si="12"/>
        <v/>
      </c>
      <c r="AI66" s="90" t="str">
        <f t="shared" si="13"/>
        <v/>
      </c>
      <c r="AJ66" s="90" t="str">
        <f t="shared" si="14"/>
        <v/>
      </c>
    </row>
    <row r="67" spans="1:36" ht="21.95" customHeight="1" x14ac:dyDescent="0.5">
      <c r="A67" s="45" t="str">
        <f>นักเรียนประเมิน!A67</f>
        <v>64</v>
      </c>
      <c r="B67" s="45">
        <f>นักเรียนประเมิน!B67</f>
        <v>0</v>
      </c>
      <c r="C67" s="46">
        <f>นักเรียนประเมิน!C67</f>
        <v>0</v>
      </c>
      <c r="D67" s="47">
        <f>นักเรียนประเมิน!D67</f>
        <v>0</v>
      </c>
      <c r="E67" s="48">
        <f>นักเรียนประเมิน!E67</f>
        <v>0</v>
      </c>
      <c r="F67" s="91" t="str">
        <f>นักเรียนประเมิน!F67</f>
        <v>หญิง</v>
      </c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90" t="str">
        <f t="shared" si="10"/>
        <v/>
      </c>
      <c r="AG67" s="90" t="str">
        <f t="shared" si="11"/>
        <v/>
      </c>
      <c r="AH67" s="90" t="str">
        <f t="shared" si="12"/>
        <v/>
      </c>
      <c r="AI67" s="90" t="str">
        <f t="shared" si="13"/>
        <v/>
      </c>
      <c r="AJ67" s="90" t="str">
        <f t="shared" si="14"/>
        <v/>
      </c>
    </row>
    <row r="68" spans="1:36" ht="21.95" customHeight="1" x14ac:dyDescent="0.5">
      <c r="A68" s="45" t="str">
        <f>นักเรียนประเมิน!A68</f>
        <v>65</v>
      </c>
      <c r="B68" s="45">
        <f>นักเรียนประเมิน!B68</f>
        <v>0</v>
      </c>
      <c r="C68" s="46">
        <f>นักเรียนประเมิน!C68</f>
        <v>0</v>
      </c>
      <c r="D68" s="47">
        <f>นักเรียนประเมิน!D68</f>
        <v>0</v>
      </c>
      <c r="E68" s="48">
        <f>นักเรียนประเมิน!E68</f>
        <v>0</v>
      </c>
      <c r="F68" s="91" t="str">
        <f>นักเรียนประเมิน!F68</f>
        <v>หญิง</v>
      </c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90" t="str">
        <f t="shared" si="10"/>
        <v/>
      </c>
      <c r="AG68" s="90" t="str">
        <f t="shared" si="11"/>
        <v/>
      </c>
      <c r="AH68" s="90" t="str">
        <f t="shared" si="12"/>
        <v/>
      </c>
      <c r="AI68" s="90" t="str">
        <f t="shared" si="13"/>
        <v/>
      </c>
      <c r="AJ68" s="90" t="str">
        <f t="shared" si="14"/>
        <v/>
      </c>
    </row>
    <row r="69" spans="1:36" ht="21.95" customHeight="1" x14ac:dyDescent="0.5">
      <c r="A69" s="45" t="str">
        <f>นักเรียนประเมิน!A69</f>
        <v>66</v>
      </c>
      <c r="B69" s="45">
        <f>นักเรียนประเมิน!B69</f>
        <v>0</v>
      </c>
      <c r="C69" s="46">
        <f>นักเรียนประเมิน!C69</f>
        <v>0</v>
      </c>
      <c r="D69" s="47">
        <f>นักเรียนประเมิน!D69</f>
        <v>0</v>
      </c>
      <c r="E69" s="48">
        <f>นักเรียนประเมิน!E69</f>
        <v>0</v>
      </c>
      <c r="F69" s="91" t="str">
        <f>นักเรียนประเมิน!F69</f>
        <v>หญิง</v>
      </c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90" t="str">
        <f t="shared" si="10"/>
        <v/>
      </c>
      <c r="AG69" s="90" t="str">
        <f t="shared" si="11"/>
        <v/>
      </c>
      <c r="AH69" s="90" t="str">
        <f t="shared" si="12"/>
        <v/>
      </c>
      <c r="AI69" s="90" t="str">
        <f t="shared" si="13"/>
        <v/>
      </c>
      <c r="AJ69" s="90" t="str">
        <f t="shared" si="14"/>
        <v/>
      </c>
    </row>
    <row r="70" spans="1:36" ht="21.95" customHeight="1" x14ac:dyDescent="0.5">
      <c r="A70" s="45" t="str">
        <f>นักเรียนประเมิน!A70</f>
        <v>67</v>
      </c>
      <c r="B70" s="45">
        <f>นักเรียนประเมิน!B70</f>
        <v>0</v>
      </c>
      <c r="C70" s="46">
        <f>นักเรียนประเมิน!C70</f>
        <v>0</v>
      </c>
      <c r="D70" s="47">
        <f>นักเรียนประเมิน!D70</f>
        <v>0</v>
      </c>
      <c r="E70" s="48">
        <f>นักเรียนประเมิน!E70</f>
        <v>0</v>
      </c>
      <c r="F70" s="91" t="str">
        <f>นักเรียนประเมิน!F70</f>
        <v>หญิง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90" t="str">
        <f t="shared" si="10"/>
        <v/>
      </c>
      <c r="AG70" s="90" t="str">
        <f t="shared" si="11"/>
        <v/>
      </c>
      <c r="AH70" s="90" t="str">
        <f t="shared" si="12"/>
        <v/>
      </c>
      <c r="AI70" s="90" t="str">
        <f t="shared" si="13"/>
        <v/>
      </c>
      <c r="AJ70" s="90" t="str">
        <f t="shared" si="14"/>
        <v/>
      </c>
    </row>
    <row r="71" spans="1:36" ht="21.95" customHeight="1" x14ac:dyDescent="0.5">
      <c r="A71" s="45" t="str">
        <f>นักเรียนประเมิน!A71</f>
        <v>68</v>
      </c>
      <c r="B71" s="45">
        <f>นักเรียนประเมิน!B71</f>
        <v>0</v>
      </c>
      <c r="C71" s="46">
        <f>นักเรียนประเมิน!C71</f>
        <v>0</v>
      </c>
      <c r="D71" s="47">
        <f>นักเรียนประเมิน!D71</f>
        <v>0</v>
      </c>
      <c r="E71" s="48">
        <f>นักเรียนประเมิน!E71</f>
        <v>0</v>
      </c>
      <c r="F71" s="91" t="str">
        <f>นักเรียนประเมิน!F71</f>
        <v>หญิง</v>
      </c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90" t="str">
        <f t="shared" si="10"/>
        <v/>
      </c>
      <c r="AG71" s="90" t="str">
        <f t="shared" si="11"/>
        <v/>
      </c>
      <c r="AH71" s="90" t="str">
        <f t="shared" si="12"/>
        <v/>
      </c>
      <c r="AI71" s="90" t="str">
        <f t="shared" si="13"/>
        <v/>
      </c>
      <c r="AJ71" s="90" t="str">
        <f t="shared" si="14"/>
        <v/>
      </c>
    </row>
    <row r="72" spans="1:36" ht="21.95" customHeight="1" x14ac:dyDescent="0.5">
      <c r="A72" s="45" t="str">
        <f>นักเรียนประเมิน!A72</f>
        <v>69</v>
      </c>
      <c r="B72" s="45">
        <f>นักเรียนประเมิน!B72</f>
        <v>0</v>
      </c>
      <c r="C72" s="46">
        <f>นักเรียนประเมิน!C72</f>
        <v>0</v>
      </c>
      <c r="D72" s="47">
        <f>นักเรียนประเมิน!D72</f>
        <v>0</v>
      </c>
      <c r="E72" s="48">
        <f>นักเรียนประเมิน!E72</f>
        <v>0</v>
      </c>
      <c r="F72" s="91" t="str">
        <f>นักเรียนประเมิน!F72</f>
        <v>หญิง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90" t="str">
        <f t="shared" si="10"/>
        <v/>
      </c>
      <c r="AG72" s="90" t="str">
        <f t="shared" si="11"/>
        <v/>
      </c>
      <c r="AH72" s="90" t="str">
        <f t="shared" si="12"/>
        <v/>
      </c>
      <c r="AI72" s="90" t="str">
        <f t="shared" si="13"/>
        <v/>
      </c>
      <c r="AJ72" s="90" t="str">
        <f t="shared" si="14"/>
        <v/>
      </c>
    </row>
    <row r="73" spans="1:36" ht="21.95" customHeight="1" x14ac:dyDescent="0.5">
      <c r="A73" s="45" t="str">
        <f>นักเรียนประเมิน!A73</f>
        <v>70</v>
      </c>
      <c r="B73" s="45">
        <f>นักเรียนประเมิน!B73</f>
        <v>0</v>
      </c>
      <c r="C73" s="46">
        <f>นักเรียนประเมิน!C73</f>
        <v>0</v>
      </c>
      <c r="D73" s="47">
        <f>นักเรียนประเมิน!D73</f>
        <v>0</v>
      </c>
      <c r="E73" s="48">
        <f>นักเรียนประเมิน!E73</f>
        <v>0</v>
      </c>
      <c r="F73" s="91" t="str">
        <f>นักเรียนประเมิน!F73</f>
        <v>หญิง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90" t="str">
        <f t="shared" si="10"/>
        <v/>
      </c>
      <c r="AG73" s="90" t="str">
        <f t="shared" si="11"/>
        <v/>
      </c>
      <c r="AH73" s="90" t="str">
        <f t="shared" si="12"/>
        <v/>
      </c>
      <c r="AI73" s="90" t="str">
        <f t="shared" si="13"/>
        <v/>
      </c>
      <c r="AJ73" s="90" t="str">
        <f t="shared" si="14"/>
        <v/>
      </c>
    </row>
    <row r="74" spans="1:36" ht="21.95" customHeight="1" x14ac:dyDescent="0.5">
      <c r="A74" s="45" t="str">
        <f>นักเรียนประเมิน!A74</f>
        <v>71</v>
      </c>
      <c r="B74" s="45">
        <f>นักเรียนประเมิน!B74</f>
        <v>0</v>
      </c>
      <c r="C74" s="46">
        <f>นักเรียนประเมิน!C74</f>
        <v>0</v>
      </c>
      <c r="D74" s="47">
        <f>นักเรียนประเมิน!D74</f>
        <v>0</v>
      </c>
      <c r="E74" s="48">
        <f>นักเรียนประเมิน!E74</f>
        <v>0</v>
      </c>
      <c r="F74" s="91" t="str">
        <f>นักเรียนประเมิน!F74</f>
        <v>หญิง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90" t="str">
        <f t="shared" si="10"/>
        <v/>
      </c>
      <c r="AG74" s="90" t="str">
        <f t="shared" si="11"/>
        <v/>
      </c>
      <c r="AH74" s="90" t="str">
        <f t="shared" si="12"/>
        <v/>
      </c>
      <c r="AI74" s="90" t="str">
        <f t="shared" si="13"/>
        <v/>
      </c>
      <c r="AJ74" s="90" t="str">
        <f t="shared" si="14"/>
        <v/>
      </c>
    </row>
    <row r="75" spans="1:36" ht="21.95" customHeight="1" x14ac:dyDescent="0.5">
      <c r="A75" s="45" t="str">
        <f>นักเรียนประเมิน!A75</f>
        <v>72</v>
      </c>
      <c r="B75" s="45">
        <f>นักเรียนประเมิน!B75</f>
        <v>0</v>
      </c>
      <c r="C75" s="46">
        <f>นักเรียนประเมิน!C75</f>
        <v>0</v>
      </c>
      <c r="D75" s="47">
        <f>นักเรียนประเมิน!D75</f>
        <v>0</v>
      </c>
      <c r="E75" s="48">
        <f>นักเรียนประเมิน!E75</f>
        <v>0</v>
      </c>
      <c r="F75" s="91" t="str">
        <f>นักเรียนประเมิน!F75</f>
        <v>หญิง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90" t="str">
        <f t="shared" si="10"/>
        <v/>
      </c>
      <c r="AG75" s="90" t="str">
        <f t="shared" si="11"/>
        <v/>
      </c>
      <c r="AH75" s="90" t="str">
        <f t="shared" si="12"/>
        <v/>
      </c>
      <c r="AI75" s="90" t="str">
        <f t="shared" si="13"/>
        <v/>
      </c>
      <c r="AJ75" s="90" t="str">
        <f t="shared" si="14"/>
        <v/>
      </c>
    </row>
    <row r="76" spans="1:36" ht="21.95" customHeight="1" x14ac:dyDescent="0.5">
      <c r="A76" s="45" t="str">
        <f>นักเรียนประเมิน!A76</f>
        <v>73</v>
      </c>
      <c r="B76" s="45">
        <f>นักเรียนประเมิน!B76</f>
        <v>0</v>
      </c>
      <c r="C76" s="46">
        <f>นักเรียนประเมิน!C76</f>
        <v>0</v>
      </c>
      <c r="D76" s="47">
        <f>นักเรียนประเมิน!D76</f>
        <v>0</v>
      </c>
      <c r="E76" s="48">
        <f>นักเรียนประเมิน!E76</f>
        <v>0</v>
      </c>
      <c r="F76" s="91" t="str">
        <f>นักเรียนประเมิน!F76</f>
        <v>หญิง</v>
      </c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90" t="str">
        <f t="shared" si="10"/>
        <v/>
      </c>
      <c r="AG76" s="90" t="str">
        <f t="shared" si="11"/>
        <v/>
      </c>
      <c r="AH76" s="90" t="str">
        <f t="shared" si="12"/>
        <v/>
      </c>
      <c r="AI76" s="90" t="str">
        <f t="shared" si="13"/>
        <v/>
      </c>
      <c r="AJ76" s="90" t="str">
        <f t="shared" si="14"/>
        <v/>
      </c>
    </row>
    <row r="77" spans="1:36" ht="21.95" customHeight="1" x14ac:dyDescent="0.5">
      <c r="A77" s="45" t="str">
        <f>นักเรียนประเมิน!A77</f>
        <v>74</v>
      </c>
      <c r="B77" s="45">
        <f>นักเรียนประเมิน!B77</f>
        <v>0</v>
      </c>
      <c r="C77" s="46">
        <f>นักเรียนประเมิน!C77</f>
        <v>0</v>
      </c>
      <c r="D77" s="47">
        <f>นักเรียนประเมิน!D77</f>
        <v>0</v>
      </c>
      <c r="E77" s="48">
        <f>นักเรียนประเมิน!E77</f>
        <v>0</v>
      </c>
      <c r="F77" s="91" t="str">
        <f>นักเรียนประเมิน!F77</f>
        <v>หญิง</v>
      </c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90" t="str">
        <f t="shared" si="10"/>
        <v/>
      </c>
      <c r="AG77" s="90" t="str">
        <f t="shared" si="11"/>
        <v/>
      </c>
      <c r="AH77" s="90" t="str">
        <f t="shared" si="12"/>
        <v/>
      </c>
      <c r="AI77" s="90" t="str">
        <f t="shared" si="13"/>
        <v/>
      </c>
      <c r="AJ77" s="90" t="str">
        <f t="shared" si="14"/>
        <v/>
      </c>
    </row>
    <row r="78" spans="1:36" ht="21.95" customHeight="1" x14ac:dyDescent="0.5">
      <c r="A78" s="45" t="str">
        <f>นักเรียนประเมิน!A78</f>
        <v>75</v>
      </c>
      <c r="B78" s="45">
        <f>นักเรียนประเมิน!B78</f>
        <v>0</v>
      </c>
      <c r="C78" s="46">
        <f>นักเรียนประเมิน!C78</f>
        <v>0</v>
      </c>
      <c r="D78" s="47">
        <f>นักเรียนประเมิน!D78</f>
        <v>0</v>
      </c>
      <c r="E78" s="48">
        <f>นักเรียนประเมิน!E78</f>
        <v>0</v>
      </c>
      <c r="F78" s="91" t="str">
        <f>นักเรียนประเมิน!F78</f>
        <v>หญิง</v>
      </c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90" t="str">
        <f t="shared" si="10"/>
        <v/>
      </c>
      <c r="AG78" s="90" t="str">
        <f t="shared" si="11"/>
        <v/>
      </c>
      <c r="AH78" s="90" t="str">
        <f t="shared" si="12"/>
        <v/>
      </c>
      <c r="AI78" s="90" t="str">
        <f t="shared" si="13"/>
        <v/>
      </c>
      <c r="AJ78" s="90" t="str">
        <f t="shared" si="14"/>
        <v/>
      </c>
    </row>
    <row r="79" spans="1:36" ht="21.95" customHeight="1" x14ac:dyDescent="0.5">
      <c r="A79" s="45" t="str">
        <f>นักเรียนประเมิน!A79</f>
        <v>76</v>
      </c>
      <c r="B79" s="45">
        <f>นักเรียนประเมิน!B79</f>
        <v>0</v>
      </c>
      <c r="C79" s="46">
        <f>นักเรียนประเมิน!C79</f>
        <v>0</v>
      </c>
      <c r="D79" s="47">
        <f>นักเรียนประเมิน!D79</f>
        <v>0</v>
      </c>
      <c r="E79" s="48">
        <f>นักเรียนประเมิน!E79</f>
        <v>0</v>
      </c>
      <c r="F79" s="91" t="str">
        <f>นักเรียนประเมิน!F79</f>
        <v>หญิง</v>
      </c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90" t="str">
        <f t="shared" si="10"/>
        <v/>
      </c>
      <c r="AG79" s="90" t="str">
        <f t="shared" si="11"/>
        <v/>
      </c>
      <c r="AH79" s="90" t="str">
        <f t="shared" si="12"/>
        <v/>
      </c>
      <c r="AI79" s="90" t="str">
        <f t="shared" si="13"/>
        <v/>
      </c>
      <c r="AJ79" s="90" t="str">
        <f t="shared" si="14"/>
        <v/>
      </c>
    </row>
    <row r="80" spans="1:36" ht="21.95" customHeight="1" x14ac:dyDescent="0.5">
      <c r="A80" s="45" t="str">
        <f>นักเรียนประเมิน!A80</f>
        <v>77</v>
      </c>
      <c r="B80" s="45">
        <f>นักเรียนประเมิน!B80</f>
        <v>0</v>
      </c>
      <c r="C80" s="46">
        <f>นักเรียนประเมิน!C80</f>
        <v>0</v>
      </c>
      <c r="D80" s="47">
        <f>นักเรียนประเมิน!D80</f>
        <v>0</v>
      </c>
      <c r="E80" s="48">
        <f>นักเรียนประเมิน!E80</f>
        <v>0</v>
      </c>
      <c r="F80" s="91" t="str">
        <f>นักเรียนประเมิน!F80</f>
        <v>หญิง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90" t="str">
        <f t="shared" si="10"/>
        <v/>
      </c>
      <c r="AG80" s="90" t="str">
        <f t="shared" si="11"/>
        <v/>
      </c>
      <c r="AH80" s="90" t="str">
        <f t="shared" si="12"/>
        <v/>
      </c>
      <c r="AI80" s="90" t="str">
        <f t="shared" si="13"/>
        <v/>
      </c>
      <c r="AJ80" s="90" t="str">
        <f t="shared" si="14"/>
        <v/>
      </c>
    </row>
    <row r="81" spans="1:36" ht="21.95" customHeight="1" x14ac:dyDescent="0.5">
      <c r="A81" s="45" t="str">
        <f>นักเรียนประเมิน!A81</f>
        <v>78</v>
      </c>
      <c r="B81" s="45">
        <f>นักเรียนประเมิน!B81</f>
        <v>0</v>
      </c>
      <c r="C81" s="46">
        <f>นักเรียนประเมิน!C81</f>
        <v>0</v>
      </c>
      <c r="D81" s="47">
        <f>นักเรียนประเมิน!D81</f>
        <v>0</v>
      </c>
      <c r="E81" s="48">
        <f>นักเรียนประเมิน!E81</f>
        <v>0</v>
      </c>
      <c r="F81" s="91" t="str">
        <f>นักเรียนประเมิน!F81</f>
        <v>หญิง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90" t="str">
        <f t="shared" si="10"/>
        <v/>
      </c>
      <c r="AG81" s="90" t="str">
        <f t="shared" si="11"/>
        <v/>
      </c>
      <c r="AH81" s="90" t="str">
        <f t="shared" si="12"/>
        <v/>
      </c>
      <c r="AI81" s="90" t="str">
        <f t="shared" si="13"/>
        <v/>
      </c>
      <c r="AJ81" s="90" t="str">
        <f t="shared" si="14"/>
        <v/>
      </c>
    </row>
    <row r="82" spans="1:36" ht="21.95" customHeight="1" x14ac:dyDescent="0.5">
      <c r="A82" s="45" t="str">
        <f>นักเรียนประเมิน!A82</f>
        <v>79</v>
      </c>
      <c r="B82" s="45">
        <f>นักเรียนประเมิน!B82</f>
        <v>0</v>
      </c>
      <c r="C82" s="46">
        <f>นักเรียนประเมิน!C82</f>
        <v>0</v>
      </c>
      <c r="D82" s="47">
        <f>นักเรียนประเมิน!D82</f>
        <v>0</v>
      </c>
      <c r="E82" s="48">
        <f>นักเรียนประเมิน!E82</f>
        <v>0</v>
      </c>
      <c r="F82" s="91" t="str">
        <f>นักเรียนประเมิน!F82</f>
        <v>หญิง</v>
      </c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90" t="str">
        <f t="shared" si="10"/>
        <v/>
      </c>
      <c r="AG82" s="90" t="str">
        <f t="shared" si="11"/>
        <v/>
      </c>
      <c r="AH82" s="90" t="str">
        <f t="shared" si="12"/>
        <v/>
      </c>
      <c r="AI82" s="90" t="str">
        <f t="shared" si="13"/>
        <v/>
      </c>
      <c r="AJ82" s="90" t="str">
        <f t="shared" si="14"/>
        <v/>
      </c>
    </row>
    <row r="83" spans="1:36" ht="21.95" customHeight="1" x14ac:dyDescent="0.5">
      <c r="A83" s="45" t="str">
        <f>นักเรียนประเมิน!A83</f>
        <v>80</v>
      </c>
      <c r="B83" s="45">
        <f>นักเรียนประเมิน!B83</f>
        <v>0</v>
      </c>
      <c r="C83" s="46">
        <f>นักเรียนประเมิน!C83</f>
        <v>0</v>
      </c>
      <c r="D83" s="47">
        <f>นักเรียนประเมิน!D83</f>
        <v>0</v>
      </c>
      <c r="E83" s="48">
        <f>นักเรียนประเมิน!E83</f>
        <v>0</v>
      </c>
      <c r="F83" s="91" t="str">
        <f>นักเรียนประเมิน!F83</f>
        <v>หญิง</v>
      </c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90" t="str">
        <f t="shared" si="10"/>
        <v/>
      </c>
      <c r="AG83" s="90" t="str">
        <f t="shared" si="11"/>
        <v/>
      </c>
      <c r="AH83" s="90" t="str">
        <f t="shared" si="12"/>
        <v/>
      </c>
      <c r="AI83" s="90" t="str">
        <f t="shared" si="13"/>
        <v/>
      </c>
      <c r="AJ83" s="90" t="str">
        <f t="shared" si="14"/>
        <v/>
      </c>
    </row>
    <row r="84" spans="1:36" ht="21.95" customHeight="1" x14ac:dyDescent="0.5">
      <c r="A84" s="45" t="str">
        <f>นักเรียนประเมิน!A84</f>
        <v>81</v>
      </c>
      <c r="B84" s="45">
        <f>นักเรียนประเมิน!B84</f>
        <v>0</v>
      </c>
      <c r="C84" s="46">
        <f>นักเรียนประเมิน!C84</f>
        <v>0</v>
      </c>
      <c r="D84" s="47">
        <f>นักเรียนประเมิน!D84</f>
        <v>0</v>
      </c>
      <c r="E84" s="48">
        <f>นักเรียนประเมิน!E84</f>
        <v>0</v>
      </c>
      <c r="F84" s="91" t="str">
        <f>นักเรียนประเมิน!F84</f>
        <v>หญิง</v>
      </c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90" t="str">
        <f t="shared" si="10"/>
        <v/>
      </c>
      <c r="AG84" s="90" t="str">
        <f t="shared" si="11"/>
        <v/>
      </c>
      <c r="AH84" s="90" t="str">
        <f t="shared" si="12"/>
        <v/>
      </c>
      <c r="AI84" s="90" t="str">
        <f t="shared" si="13"/>
        <v/>
      </c>
      <c r="AJ84" s="90" t="str">
        <f t="shared" si="14"/>
        <v/>
      </c>
    </row>
    <row r="85" spans="1:36" ht="21.95" customHeight="1" x14ac:dyDescent="0.5">
      <c r="A85" s="45" t="str">
        <f>นักเรียนประเมิน!A85</f>
        <v>82</v>
      </c>
      <c r="B85" s="45">
        <f>นักเรียนประเมิน!B85</f>
        <v>0</v>
      </c>
      <c r="C85" s="46">
        <f>นักเรียนประเมิน!C85</f>
        <v>0</v>
      </c>
      <c r="D85" s="47">
        <f>นักเรียนประเมิน!D85</f>
        <v>0</v>
      </c>
      <c r="E85" s="48">
        <f>นักเรียนประเมิน!E85</f>
        <v>0</v>
      </c>
      <c r="F85" s="91" t="str">
        <f>นักเรียนประเมิน!F85</f>
        <v>หญิง</v>
      </c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90" t="str">
        <f t="shared" si="10"/>
        <v/>
      </c>
      <c r="AG85" s="90" t="str">
        <f t="shared" si="11"/>
        <v/>
      </c>
      <c r="AH85" s="90" t="str">
        <f t="shared" si="12"/>
        <v/>
      </c>
      <c r="AI85" s="90" t="str">
        <f t="shared" si="13"/>
        <v/>
      </c>
      <c r="AJ85" s="90" t="str">
        <f t="shared" si="14"/>
        <v/>
      </c>
    </row>
    <row r="86" spans="1:36" ht="21.95" customHeight="1" x14ac:dyDescent="0.5">
      <c r="A86" s="45" t="str">
        <f>นักเรียนประเมิน!A86</f>
        <v>83</v>
      </c>
      <c r="B86" s="45">
        <f>นักเรียนประเมิน!B86</f>
        <v>0</v>
      </c>
      <c r="C86" s="46">
        <f>นักเรียนประเมิน!C86</f>
        <v>0</v>
      </c>
      <c r="D86" s="47">
        <f>นักเรียนประเมิน!D86</f>
        <v>0</v>
      </c>
      <c r="E86" s="48">
        <f>นักเรียนประเมิน!E86</f>
        <v>0</v>
      </c>
      <c r="F86" s="91" t="str">
        <f>นักเรียนประเมิน!F86</f>
        <v>หญิง</v>
      </c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90" t="str">
        <f t="shared" si="10"/>
        <v/>
      </c>
      <c r="AG86" s="90" t="str">
        <f t="shared" si="11"/>
        <v/>
      </c>
      <c r="AH86" s="90" t="str">
        <f t="shared" si="12"/>
        <v/>
      </c>
      <c r="AI86" s="90" t="str">
        <f t="shared" si="13"/>
        <v/>
      </c>
      <c r="AJ86" s="90" t="str">
        <f t="shared" si="14"/>
        <v/>
      </c>
    </row>
    <row r="87" spans="1:36" ht="21.95" customHeight="1" x14ac:dyDescent="0.5">
      <c r="A87" s="45" t="str">
        <f>นักเรียนประเมิน!A87</f>
        <v>84</v>
      </c>
      <c r="B87" s="45">
        <f>นักเรียนประเมิน!B87</f>
        <v>0</v>
      </c>
      <c r="C87" s="46">
        <f>นักเรียนประเมิน!C87</f>
        <v>0</v>
      </c>
      <c r="D87" s="47">
        <f>นักเรียนประเมิน!D87</f>
        <v>0</v>
      </c>
      <c r="E87" s="48">
        <f>นักเรียนประเมิน!E87</f>
        <v>0</v>
      </c>
      <c r="F87" s="91" t="str">
        <f>นักเรียนประเมิน!F87</f>
        <v>หญิง</v>
      </c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90" t="str">
        <f t="shared" si="10"/>
        <v/>
      </c>
      <c r="AG87" s="90" t="str">
        <f t="shared" si="11"/>
        <v/>
      </c>
      <c r="AH87" s="90" t="str">
        <f t="shared" si="12"/>
        <v/>
      </c>
      <c r="AI87" s="90" t="str">
        <f t="shared" si="13"/>
        <v/>
      </c>
      <c r="AJ87" s="90" t="str">
        <f t="shared" si="14"/>
        <v/>
      </c>
    </row>
    <row r="88" spans="1:36" ht="21.95" customHeight="1" x14ac:dyDescent="0.5">
      <c r="A88" s="45" t="str">
        <f>นักเรียนประเมิน!A88</f>
        <v>85</v>
      </c>
      <c r="B88" s="45">
        <f>นักเรียนประเมิน!B88</f>
        <v>0</v>
      </c>
      <c r="C88" s="46">
        <f>นักเรียนประเมิน!C88</f>
        <v>0</v>
      </c>
      <c r="D88" s="47">
        <f>นักเรียนประเมิน!D88</f>
        <v>0</v>
      </c>
      <c r="E88" s="48">
        <f>นักเรียนประเมิน!E88</f>
        <v>0</v>
      </c>
      <c r="F88" s="91" t="str">
        <f>นักเรียนประเมิน!F88</f>
        <v>หญิง</v>
      </c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90" t="str">
        <f t="shared" si="10"/>
        <v/>
      </c>
      <c r="AG88" s="90" t="str">
        <f t="shared" si="11"/>
        <v/>
      </c>
      <c r="AH88" s="90" t="str">
        <f t="shared" si="12"/>
        <v/>
      </c>
      <c r="AI88" s="90" t="str">
        <f t="shared" si="13"/>
        <v/>
      </c>
      <c r="AJ88" s="90" t="str">
        <f t="shared" si="14"/>
        <v/>
      </c>
    </row>
    <row r="89" spans="1:36" ht="21.95" customHeight="1" x14ac:dyDescent="0.5">
      <c r="A89" s="45" t="str">
        <f>นักเรียนประเมิน!A89</f>
        <v>86</v>
      </c>
      <c r="B89" s="45">
        <f>นักเรียนประเมิน!B89</f>
        <v>0</v>
      </c>
      <c r="C89" s="46">
        <f>นักเรียนประเมิน!C89</f>
        <v>0</v>
      </c>
      <c r="D89" s="47">
        <f>นักเรียนประเมิน!D89</f>
        <v>0</v>
      </c>
      <c r="E89" s="48">
        <f>นักเรียนประเมิน!E89</f>
        <v>0</v>
      </c>
      <c r="F89" s="91" t="str">
        <f>นักเรียนประเมิน!F89</f>
        <v>หญิง</v>
      </c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90" t="str">
        <f t="shared" si="10"/>
        <v/>
      </c>
      <c r="AG89" s="90" t="str">
        <f t="shared" si="11"/>
        <v/>
      </c>
      <c r="AH89" s="90" t="str">
        <f t="shared" si="12"/>
        <v/>
      </c>
      <c r="AI89" s="90" t="str">
        <f t="shared" si="13"/>
        <v/>
      </c>
      <c r="AJ89" s="90" t="str">
        <f t="shared" si="14"/>
        <v/>
      </c>
    </row>
    <row r="90" spans="1:36" ht="21.95" customHeight="1" x14ac:dyDescent="0.5">
      <c r="A90" s="45" t="str">
        <f>นักเรียนประเมิน!A90</f>
        <v>87</v>
      </c>
      <c r="B90" s="45">
        <f>นักเรียนประเมิน!B90</f>
        <v>0</v>
      </c>
      <c r="C90" s="46">
        <f>นักเรียนประเมิน!C90</f>
        <v>0</v>
      </c>
      <c r="D90" s="47">
        <f>นักเรียนประเมิน!D90</f>
        <v>0</v>
      </c>
      <c r="E90" s="48">
        <f>นักเรียนประเมิน!E90</f>
        <v>0</v>
      </c>
      <c r="F90" s="91" t="str">
        <f>นักเรียนประเมิน!F90</f>
        <v>หญิง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90" t="str">
        <f t="shared" si="10"/>
        <v/>
      </c>
      <c r="AG90" s="90" t="str">
        <f t="shared" si="11"/>
        <v/>
      </c>
      <c r="AH90" s="90" t="str">
        <f t="shared" si="12"/>
        <v/>
      </c>
      <c r="AI90" s="90" t="str">
        <f t="shared" si="13"/>
        <v/>
      </c>
      <c r="AJ90" s="90" t="str">
        <f t="shared" si="14"/>
        <v/>
      </c>
    </row>
    <row r="91" spans="1:36" ht="21.95" customHeight="1" x14ac:dyDescent="0.5">
      <c r="A91" s="45" t="str">
        <f>นักเรียนประเมิน!A91</f>
        <v>88</v>
      </c>
      <c r="B91" s="45">
        <f>นักเรียนประเมิน!B91</f>
        <v>0</v>
      </c>
      <c r="C91" s="46">
        <f>นักเรียนประเมิน!C91</f>
        <v>0</v>
      </c>
      <c r="D91" s="47">
        <f>นักเรียนประเมิน!D91</f>
        <v>0</v>
      </c>
      <c r="E91" s="48">
        <f>นักเรียนประเมิน!E91</f>
        <v>0</v>
      </c>
      <c r="F91" s="91" t="str">
        <f>นักเรียนประเมิน!F91</f>
        <v>หญิง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90" t="str">
        <f t="shared" si="10"/>
        <v/>
      </c>
      <c r="AG91" s="90" t="str">
        <f t="shared" si="11"/>
        <v/>
      </c>
      <c r="AH91" s="90" t="str">
        <f t="shared" si="12"/>
        <v/>
      </c>
      <c r="AI91" s="90" t="str">
        <f t="shared" si="13"/>
        <v/>
      </c>
      <c r="AJ91" s="90" t="str">
        <f t="shared" si="14"/>
        <v/>
      </c>
    </row>
    <row r="92" spans="1:36" ht="21.95" customHeight="1" x14ac:dyDescent="0.5">
      <c r="A92" s="45" t="str">
        <f>นักเรียนประเมิน!A92</f>
        <v>89</v>
      </c>
      <c r="B92" s="45">
        <f>นักเรียนประเมิน!B92</f>
        <v>0</v>
      </c>
      <c r="C92" s="46">
        <f>นักเรียนประเมิน!C92</f>
        <v>0</v>
      </c>
      <c r="D92" s="47">
        <f>นักเรียนประเมิน!D92</f>
        <v>0</v>
      </c>
      <c r="E92" s="48">
        <f>นักเรียนประเมิน!E92</f>
        <v>0</v>
      </c>
      <c r="F92" s="91" t="str">
        <f>นักเรียนประเมิน!F92</f>
        <v>หญิง</v>
      </c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90" t="str">
        <f t="shared" si="10"/>
        <v/>
      </c>
      <c r="AG92" s="90" t="str">
        <f t="shared" si="11"/>
        <v/>
      </c>
      <c r="AH92" s="90" t="str">
        <f t="shared" si="12"/>
        <v/>
      </c>
      <c r="AI92" s="90" t="str">
        <f t="shared" si="13"/>
        <v/>
      </c>
      <c r="AJ92" s="90" t="str">
        <f t="shared" si="14"/>
        <v/>
      </c>
    </row>
    <row r="93" spans="1:36" ht="21.95" customHeight="1" x14ac:dyDescent="0.5">
      <c r="A93" s="45" t="str">
        <f>นักเรียนประเมิน!A93</f>
        <v>90</v>
      </c>
      <c r="B93" s="45">
        <f>นักเรียนประเมิน!B93</f>
        <v>0</v>
      </c>
      <c r="C93" s="46">
        <f>นักเรียนประเมิน!C93</f>
        <v>0</v>
      </c>
      <c r="D93" s="47">
        <f>นักเรียนประเมิน!D93</f>
        <v>0</v>
      </c>
      <c r="E93" s="48">
        <f>นักเรียนประเมิน!E93</f>
        <v>0</v>
      </c>
      <c r="F93" s="91" t="str">
        <f>นักเรียนประเมิน!F93</f>
        <v>หญิง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90" t="str">
        <f t="shared" si="10"/>
        <v/>
      </c>
      <c r="AG93" s="90" t="str">
        <f t="shared" si="11"/>
        <v/>
      </c>
      <c r="AH93" s="90" t="str">
        <f t="shared" si="12"/>
        <v/>
      </c>
      <c r="AI93" s="90" t="str">
        <f t="shared" si="13"/>
        <v/>
      </c>
      <c r="AJ93" s="90" t="str">
        <f t="shared" si="14"/>
        <v/>
      </c>
    </row>
    <row r="94" spans="1:36" ht="21.95" customHeight="1" x14ac:dyDescent="0.5">
      <c r="A94" s="45" t="str">
        <f>นักเรียนประเมิน!A94</f>
        <v>91</v>
      </c>
      <c r="B94" s="45">
        <f>นักเรียนประเมิน!B94</f>
        <v>0</v>
      </c>
      <c r="C94" s="46">
        <f>นักเรียนประเมิน!C94</f>
        <v>0</v>
      </c>
      <c r="D94" s="47">
        <f>นักเรียนประเมิน!D94</f>
        <v>0</v>
      </c>
      <c r="E94" s="48">
        <f>นักเรียนประเมิน!E94</f>
        <v>0</v>
      </c>
      <c r="F94" s="91" t="str">
        <f>นักเรียนประเมิน!F94</f>
        <v>หญิง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90" t="str">
        <f t="shared" si="10"/>
        <v/>
      </c>
      <c r="AG94" s="90" t="str">
        <f t="shared" si="11"/>
        <v/>
      </c>
      <c r="AH94" s="90" t="str">
        <f t="shared" si="12"/>
        <v/>
      </c>
      <c r="AI94" s="90" t="str">
        <f t="shared" si="13"/>
        <v/>
      </c>
      <c r="AJ94" s="90" t="str">
        <f t="shared" si="14"/>
        <v/>
      </c>
    </row>
    <row r="95" spans="1:36" ht="21.95" customHeight="1" x14ac:dyDescent="0.5">
      <c r="A95" s="45" t="str">
        <f>นักเรียนประเมิน!A95</f>
        <v>92</v>
      </c>
      <c r="B95" s="45">
        <f>นักเรียนประเมิน!B95</f>
        <v>0</v>
      </c>
      <c r="C95" s="46">
        <f>นักเรียนประเมิน!C95</f>
        <v>0</v>
      </c>
      <c r="D95" s="47">
        <f>นักเรียนประเมิน!D95</f>
        <v>0</v>
      </c>
      <c r="E95" s="48">
        <f>นักเรียนประเมิน!E95</f>
        <v>0</v>
      </c>
      <c r="F95" s="91" t="str">
        <f>นักเรียนประเมิน!F95</f>
        <v>หญิง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90" t="str">
        <f t="shared" si="10"/>
        <v/>
      </c>
      <c r="AG95" s="90" t="str">
        <f t="shared" si="11"/>
        <v/>
      </c>
      <c r="AH95" s="90" t="str">
        <f t="shared" si="12"/>
        <v/>
      </c>
      <c r="AI95" s="90" t="str">
        <f t="shared" si="13"/>
        <v/>
      </c>
      <c r="AJ95" s="90" t="str">
        <f t="shared" si="14"/>
        <v/>
      </c>
    </row>
    <row r="96" spans="1:36" ht="21.95" customHeight="1" x14ac:dyDescent="0.5">
      <c r="A96" s="45" t="str">
        <f>นักเรียนประเมิน!A96</f>
        <v>93</v>
      </c>
      <c r="B96" s="45">
        <f>นักเรียนประเมิน!B96</f>
        <v>0</v>
      </c>
      <c r="C96" s="46">
        <f>นักเรียนประเมิน!C96</f>
        <v>0</v>
      </c>
      <c r="D96" s="47">
        <f>นักเรียนประเมิน!D96</f>
        <v>0</v>
      </c>
      <c r="E96" s="48">
        <f>นักเรียนประเมิน!E96</f>
        <v>0</v>
      </c>
      <c r="F96" s="91" t="str">
        <f>นักเรียนประเมิน!F96</f>
        <v>หญิง</v>
      </c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90" t="str">
        <f t="shared" si="10"/>
        <v/>
      </c>
      <c r="AG96" s="90" t="str">
        <f t="shared" si="11"/>
        <v/>
      </c>
      <c r="AH96" s="90" t="str">
        <f t="shared" si="12"/>
        <v/>
      </c>
      <c r="AI96" s="90" t="str">
        <f t="shared" si="13"/>
        <v/>
      </c>
      <c r="AJ96" s="90" t="str">
        <f t="shared" si="14"/>
        <v/>
      </c>
    </row>
    <row r="97" spans="1:36" ht="21.95" customHeight="1" x14ac:dyDescent="0.5">
      <c r="A97" s="45" t="str">
        <f>นักเรียนประเมิน!A97</f>
        <v>94</v>
      </c>
      <c r="B97" s="45">
        <f>นักเรียนประเมิน!B97</f>
        <v>0</v>
      </c>
      <c r="C97" s="46">
        <f>นักเรียนประเมิน!C97</f>
        <v>0</v>
      </c>
      <c r="D97" s="47">
        <f>นักเรียนประเมิน!D97</f>
        <v>0</v>
      </c>
      <c r="E97" s="48">
        <f>นักเรียนประเมิน!E97</f>
        <v>0</v>
      </c>
      <c r="F97" s="91" t="str">
        <f>นักเรียนประเมิน!F97</f>
        <v>หญิง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90" t="str">
        <f t="shared" si="10"/>
        <v/>
      </c>
      <c r="AG97" s="90" t="str">
        <f t="shared" si="11"/>
        <v/>
      </c>
      <c r="AH97" s="90" t="str">
        <f t="shared" si="12"/>
        <v/>
      </c>
      <c r="AI97" s="90" t="str">
        <f t="shared" si="13"/>
        <v/>
      </c>
      <c r="AJ97" s="90" t="str">
        <f t="shared" si="14"/>
        <v/>
      </c>
    </row>
    <row r="98" spans="1:36" ht="21.95" customHeight="1" x14ac:dyDescent="0.5">
      <c r="A98" s="45" t="str">
        <f>นักเรียนประเมิน!A98</f>
        <v>95</v>
      </c>
      <c r="B98" s="45">
        <f>นักเรียนประเมิน!B98</f>
        <v>0</v>
      </c>
      <c r="C98" s="46">
        <f>นักเรียนประเมิน!C98</f>
        <v>0</v>
      </c>
      <c r="D98" s="47">
        <f>นักเรียนประเมิน!D98</f>
        <v>0</v>
      </c>
      <c r="E98" s="48">
        <f>นักเรียนประเมิน!E98</f>
        <v>0</v>
      </c>
      <c r="F98" s="91" t="str">
        <f>นักเรียนประเมิน!F98</f>
        <v>หญิง</v>
      </c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90" t="str">
        <f t="shared" si="10"/>
        <v/>
      </c>
      <c r="AG98" s="90" t="str">
        <f t="shared" si="11"/>
        <v/>
      </c>
      <c r="AH98" s="90" t="str">
        <f t="shared" si="12"/>
        <v/>
      </c>
      <c r="AI98" s="90" t="str">
        <f t="shared" si="13"/>
        <v/>
      </c>
      <c r="AJ98" s="90" t="str">
        <f t="shared" si="14"/>
        <v/>
      </c>
    </row>
    <row r="99" spans="1:36" ht="21.95" customHeight="1" x14ac:dyDescent="0.5">
      <c r="A99" s="45" t="str">
        <f>นักเรียนประเมิน!A99</f>
        <v>96</v>
      </c>
      <c r="B99" s="45">
        <f>นักเรียนประเมิน!B99</f>
        <v>0</v>
      </c>
      <c r="C99" s="46">
        <f>นักเรียนประเมิน!C99</f>
        <v>0</v>
      </c>
      <c r="D99" s="47">
        <f>นักเรียนประเมิน!D99</f>
        <v>0</v>
      </c>
      <c r="E99" s="48">
        <f>นักเรียนประเมิน!E99</f>
        <v>0</v>
      </c>
      <c r="F99" s="91" t="str">
        <f>นักเรียนประเมิน!F99</f>
        <v>หญิง</v>
      </c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90" t="str">
        <f t="shared" si="10"/>
        <v/>
      </c>
      <c r="AG99" s="90" t="str">
        <f t="shared" si="11"/>
        <v/>
      </c>
      <c r="AH99" s="90" t="str">
        <f t="shared" si="12"/>
        <v/>
      </c>
      <c r="AI99" s="90" t="str">
        <f t="shared" si="13"/>
        <v/>
      </c>
      <c r="AJ99" s="90" t="str">
        <f t="shared" si="14"/>
        <v/>
      </c>
    </row>
    <row r="100" spans="1:36" ht="21.95" customHeight="1" x14ac:dyDescent="0.5">
      <c r="A100" s="45" t="str">
        <f>นักเรียนประเมิน!A100</f>
        <v>97</v>
      </c>
      <c r="B100" s="45">
        <f>นักเรียนประเมิน!B100</f>
        <v>0</v>
      </c>
      <c r="C100" s="46">
        <f>นักเรียนประเมิน!C100</f>
        <v>0</v>
      </c>
      <c r="D100" s="47">
        <f>นักเรียนประเมิน!D100</f>
        <v>0</v>
      </c>
      <c r="E100" s="48">
        <f>นักเรียนประเมิน!E100</f>
        <v>0</v>
      </c>
      <c r="F100" s="91" t="str">
        <f>นักเรียนประเมิน!F100</f>
        <v>หญิง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90" t="str">
        <f t="shared" si="10"/>
        <v/>
      </c>
      <c r="AG100" s="90" t="str">
        <f t="shared" si="11"/>
        <v/>
      </c>
      <c r="AH100" s="90" t="str">
        <f t="shared" si="12"/>
        <v/>
      </c>
      <c r="AI100" s="90" t="str">
        <f t="shared" si="13"/>
        <v/>
      </c>
      <c r="AJ100" s="90" t="str">
        <f t="shared" si="14"/>
        <v/>
      </c>
    </row>
    <row r="101" spans="1:36" ht="21.95" customHeight="1" x14ac:dyDescent="0.5">
      <c r="A101" s="45" t="str">
        <f>นักเรียนประเมิน!A101</f>
        <v>98</v>
      </c>
      <c r="B101" s="45">
        <f>นักเรียนประเมิน!B101</f>
        <v>0</v>
      </c>
      <c r="C101" s="46">
        <f>นักเรียนประเมิน!C101</f>
        <v>0</v>
      </c>
      <c r="D101" s="47">
        <f>นักเรียนประเมิน!D101</f>
        <v>0</v>
      </c>
      <c r="E101" s="48">
        <f>นักเรียนประเมิน!E101</f>
        <v>0</v>
      </c>
      <c r="F101" s="91" t="str">
        <f>นักเรียนประเมิน!F101</f>
        <v>หญิง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90" t="str">
        <f t="shared" si="10"/>
        <v/>
      </c>
      <c r="AG101" s="90" t="str">
        <f t="shared" si="11"/>
        <v/>
      </c>
      <c r="AH101" s="90" t="str">
        <f t="shared" si="12"/>
        <v/>
      </c>
      <c r="AI101" s="90" t="str">
        <f t="shared" si="13"/>
        <v/>
      </c>
      <c r="AJ101" s="90" t="str">
        <f t="shared" si="14"/>
        <v/>
      </c>
    </row>
    <row r="102" spans="1:36" ht="21.95" customHeight="1" x14ac:dyDescent="0.5">
      <c r="A102" s="45" t="str">
        <f>นักเรียนประเมิน!A102</f>
        <v>99</v>
      </c>
      <c r="B102" s="45">
        <f>นักเรียนประเมิน!B102</f>
        <v>0</v>
      </c>
      <c r="C102" s="46">
        <f>นักเรียนประเมิน!C102</f>
        <v>0</v>
      </c>
      <c r="D102" s="47">
        <f>นักเรียนประเมิน!D102</f>
        <v>0</v>
      </c>
      <c r="E102" s="48">
        <f>นักเรียนประเมิน!E102</f>
        <v>0</v>
      </c>
      <c r="F102" s="91" t="str">
        <f>นักเรียนประเมิน!F102</f>
        <v>หญิง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90" t="str">
        <f t="shared" si="10"/>
        <v/>
      </c>
      <c r="AG102" s="90" t="str">
        <f t="shared" si="11"/>
        <v/>
      </c>
      <c r="AH102" s="90" t="str">
        <f t="shared" si="12"/>
        <v/>
      </c>
      <c r="AI102" s="90" t="str">
        <f t="shared" si="13"/>
        <v/>
      </c>
      <c r="AJ102" s="90" t="str">
        <f t="shared" si="14"/>
        <v/>
      </c>
    </row>
    <row r="103" spans="1:36" ht="21.95" customHeight="1" x14ac:dyDescent="0.5">
      <c r="A103" s="45" t="str">
        <f>นักเรียนประเมิน!A103</f>
        <v>100</v>
      </c>
      <c r="B103" s="45">
        <f>นักเรียนประเมิน!B103</f>
        <v>0</v>
      </c>
      <c r="C103" s="46">
        <f>นักเรียนประเมิน!C103</f>
        <v>0</v>
      </c>
      <c r="D103" s="47">
        <f>นักเรียนประเมิน!D103</f>
        <v>0</v>
      </c>
      <c r="E103" s="48">
        <f>นักเรียนประเมิน!E103</f>
        <v>0</v>
      </c>
      <c r="F103" s="91" t="str">
        <f>นักเรียนประเมิน!F103</f>
        <v>หญิง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90" t="str">
        <f t="shared" si="10"/>
        <v/>
      </c>
      <c r="AG103" s="90" t="str">
        <f t="shared" si="11"/>
        <v/>
      </c>
      <c r="AH103" s="90" t="str">
        <f t="shared" si="12"/>
        <v/>
      </c>
      <c r="AI103" s="90" t="str">
        <f t="shared" si="13"/>
        <v/>
      </c>
      <c r="AJ103" s="90" t="str">
        <f t="shared" si="14"/>
        <v/>
      </c>
    </row>
    <row r="104" spans="1:36" ht="21.95" customHeight="1" x14ac:dyDescent="0.5">
      <c r="A104" s="45" t="str">
        <f>นักเรียนประเมิน!A104</f>
        <v>101</v>
      </c>
      <c r="B104" s="45">
        <f>นักเรียนประเมิน!B104</f>
        <v>0</v>
      </c>
      <c r="C104" s="46">
        <f>นักเรียนประเมิน!C104</f>
        <v>0</v>
      </c>
      <c r="D104" s="47">
        <f>นักเรียนประเมิน!D104</f>
        <v>0</v>
      </c>
      <c r="E104" s="48">
        <f>นักเรียนประเมิน!E104</f>
        <v>0</v>
      </c>
      <c r="F104" s="91" t="str">
        <f>นักเรียนประเมิน!F104</f>
        <v>หญิง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90" t="str">
        <f t="shared" si="10"/>
        <v/>
      </c>
      <c r="AG104" s="90" t="str">
        <f t="shared" si="11"/>
        <v/>
      </c>
      <c r="AH104" s="90" t="str">
        <f t="shared" si="12"/>
        <v/>
      </c>
      <c r="AI104" s="90" t="str">
        <f t="shared" si="13"/>
        <v/>
      </c>
      <c r="AJ104" s="90" t="str">
        <f t="shared" si="14"/>
        <v/>
      </c>
    </row>
    <row r="105" spans="1:36" ht="21.95" customHeight="1" x14ac:dyDescent="0.5">
      <c r="A105" s="45" t="str">
        <f>นักเรียนประเมิน!A105</f>
        <v>102</v>
      </c>
      <c r="B105" s="45">
        <f>นักเรียนประเมิน!B105</f>
        <v>0</v>
      </c>
      <c r="C105" s="46">
        <f>นักเรียนประเมิน!C105</f>
        <v>0</v>
      </c>
      <c r="D105" s="47">
        <f>นักเรียนประเมิน!D105</f>
        <v>0</v>
      </c>
      <c r="E105" s="48">
        <f>นักเรียนประเมิน!E105</f>
        <v>0</v>
      </c>
      <c r="F105" s="91" t="str">
        <f>นักเรียนประเมิน!F105</f>
        <v>หญิง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90" t="str">
        <f t="shared" si="10"/>
        <v/>
      </c>
      <c r="AG105" s="90" t="str">
        <f t="shared" si="11"/>
        <v/>
      </c>
      <c r="AH105" s="90" t="str">
        <f t="shared" si="12"/>
        <v/>
      </c>
      <c r="AI105" s="90" t="str">
        <f t="shared" si="13"/>
        <v/>
      </c>
      <c r="AJ105" s="90" t="str">
        <f t="shared" si="14"/>
        <v/>
      </c>
    </row>
    <row r="106" spans="1:36" ht="21.95" customHeight="1" x14ac:dyDescent="0.5">
      <c r="A106" s="45" t="str">
        <f>นักเรียนประเมิน!A106</f>
        <v>103</v>
      </c>
      <c r="B106" s="45">
        <f>นักเรียนประเมิน!B106</f>
        <v>0</v>
      </c>
      <c r="C106" s="46">
        <f>นักเรียนประเมิน!C106</f>
        <v>0</v>
      </c>
      <c r="D106" s="47">
        <f>นักเรียนประเมิน!D106</f>
        <v>0</v>
      </c>
      <c r="E106" s="48">
        <f>นักเรียนประเมิน!E106</f>
        <v>0</v>
      </c>
      <c r="F106" s="91" t="str">
        <f>นักเรียนประเมิน!F106</f>
        <v>หญิง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90" t="str">
        <f t="shared" si="10"/>
        <v/>
      </c>
      <c r="AG106" s="90" t="str">
        <f t="shared" si="11"/>
        <v/>
      </c>
      <c r="AH106" s="90" t="str">
        <f t="shared" si="12"/>
        <v/>
      </c>
      <c r="AI106" s="90" t="str">
        <f t="shared" si="13"/>
        <v/>
      </c>
      <c r="AJ106" s="90" t="str">
        <f t="shared" si="14"/>
        <v/>
      </c>
    </row>
    <row r="107" spans="1:36" ht="21.95" customHeight="1" x14ac:dyDescent="0.5">
      <c r="A107" s="45" t="str">
        <f>นักเรียนประเมิน!A107</f>
        <v>104</v>
      </c>
      <c r="B107" s="45">
        <f>นักเรียนประเมิน!B107</f>
        <v>0</v>
      </c>
      <c r="C107" s="46">
        <f>นักเรียนประเมิน!C107</f>
        <v>0</v>
      </c>
      <c r="D107" s="47">
        <f>นักเรียนประเมิน!D107</f>
        <v>0</v>
      </c>
      <c r="E107" s="48">
        <f>นักเรียนประเมิน!E107</f>
        <v>0</v>
      </c>
      <c r="F107" s="91" t="str">
        <f>นักเรียนประเมิน!F107</f>
        <v>หญิง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90" t="str">
        <f t="shared" si="10"/>
        <v/>
      </c>
      <c r="AG107" s="90" t="str">
        <f t="shared" si="11"/>
        <v/>
      </c>
      <c r="AH107" s="90" t="str">
        <f t="shared" si="12"/>
        <v/>
      </c>
      <c r="AI107" s="90" t="str">
        <f t="shared" si="13"/>
        <v/>
      </c>
      <c r="AJ107" s="90" t="str">
        <f t="shared" si="14"/>
        <v/>
      </c>
    </row>
    <row r="108" spans="1:36" ht="21.95" customHeight="1" x14ac:dyDescent="0.5">
      <c r="A108" s="45" t="str">
        <f>นักเรียนประเมิน!A108</f>
        <v>105</v>
      </c>
      <c r="B108" s="45">
        <f>นักเรียนประเมิน!B108</f>
        <v>0</v>
      </c>
      <c r="C108" s="46">
        <f>นักเรียนประเมิน!C108</f>
        <v>0</v>
      </c>
      <c r="D108" s="47">
        <f>นักเรียนประเมิน!D108</f>
        <v>0</v>
      </c>
      <c r="E108" s="48">
        <f>นักเรียนประเมิน!E108</f>
        <v>0</v>
      </c>
      <c r="F108" s="91" t="str">
        <f>นักเรียนประเมิน!F108</f>
        <v>หญิง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90" t="str">
        <f t="shared" si="10"/>
        <v/>
      </c>
      <c r="AG108" s="90" t="str">
        <f t="shared" si="11"/>
        <v/>
      </c>
      <c r="AH108" s="90" t="str">
        <f t="shared" si="12"/>
        <v/>
      </c>
      <c r="AI108" s="90" t="str">
        <f t="shared" si="13"/>
        <v/>
      </c>
      <c r="AJ108" s="90" t="str">
        <f t="shared" si="14"/>
        <v/>
      </c>
    </row>
    <row r="109" spans="1:36" ht="21.95" customHeight="1" x14ac:dyDescent="0.5">
      <c r="A109" s="45" t="str">
        <f>นักเรียนประเมิน!A109</f>
        <v>106</v>
      </c>
      <c r="B109" s="45">
        <f>นักเรียนประเมิน!B109</f>
        <v>0</v>
      </c>
      <c r="C109" s="46">
        <f>นักเรียนประเมิน!C109</f>
        <v>0</v>
      </c>
      <c r="D109" s="47">
        <f>นักเรียนประเมิน!D109</f>
        <v>0</v>
      </c>
      <c r="E109" s="48">
        <f>นักเรียนประเมิน!E109</f>
        <v>0</v>
      </c>
      <c r="F109" s="91" t="str">
        <f>นักเรียนประเมิน!F109</f>
        <v>หญิง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90" t="str">
        <f t="shared" si="10"/>
        <v/>
      </c>
      <c r="AG109" s="90" t="str">
        <f t="shared" si="11"/>
        <v/>
      </c>
      <c r="AH109" s="90" t="str">
        <f t="shared" si="12"/>
        <v/>
      </c>
      <c r="AI109" s="90" t="str">
        <f t="shared" si="13"/>
        <v/>
      </c>
      <c r="AJ109" s="90" t="str">
        <f t="shared" si="14"/>
        <v/>
      </c>
    </row>
    <row r="110" spans="1:36" ht="21.95" customHeight="1" x14ac:dyDescent="0.5">
      <c r="A110" s="45" t="str">
        <f>นักเรียนประเมิน!A110</f>
        <v>107</v>
      </c>
      <c r="B110" s="45">
        <f>นักเรียนประเมิน!B110</f>
        <v>0</v>
      </c>
      <c r="C110" s="46">
        <f>นักเรียนประเมิน!C110</f>
        <v>0</v>
      </c>
      <c r="D110" s="47">
        <f>นักเรียนประเมิน!D110</f>
        <v>0</v>
      </c>
      <c r="E110" s="48">
        <f>นักเรียนประเมิน!E110</f>
        <v>0</v>
      </c>
      <c r="F110" s="91" t="str">
        <f>นักเรียนประเมิน!F110</f>
        <v>หญิง</v>
      </c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90" t="str">
        <f t="shared" si="10"/>
        <v/>
      </c>
      <c r="AG110" s="90" t="str">
        <f t="shared" si="11"/>
        <v/>
      </c>
      <c r="AH110" s="90" t="str">
        <f t="shared" si="12"/>
        <v/>
      </c>
      <c r="AI110" s="90" t="str">
        <f t="shared" si="13"/>
        <v/>
      </c>
      <c r="AJ110" s="90" t="str">
        <f t="shared" si="14"/>
        <v/>
      </c>
    </row>
    <row r="111" spans="1:36" ht="21.95" customHeight="1" x14ac:dyDescent="0.5">
      <c r="A111" s="45" t="str">
        <f>นักเรียนประเมิน!A111</f>
        <v>108</v>
      </c>
      <c r="B111" s="45">
        <f>นักเรียนประเมิน!B111</f>
        <v>0</v>
      </c>
      <c r="C111" s="46">
        <f>นักเรียนประเมิน!C111</f>
        <v>0</v>
      </c>
      <c r="D111" s="47">
        <f>นักเรียนประเมิน!D111</f>
        <v>0</v>
      </c>
      <c r="E111" s="48">
        <f>นักเรียนประเมิน!E111</f>
        <v>0</v>
      </c>
      <c r="F111" s="91" t="str">
        <f>นักเรียนประเมิน!F111</f>
        <v>หญิง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90" t="str">
        <f t="shared" si="10"/>
        <v/>
      </c>
      <c r="AG111" s="90" t="str">
        <f t="shared" si="11"/>
        <v/>
      </c>
      <c r="AH111" s="90" t="str">
        <f t="shared" si="12"/>
        <v/>
      </c>
      <c r="AI111" s="90" t="str">
        <f t="shared" si="13"/>
        <v/>
      </c>
      <c r="AJ111" s="90" t="str">
        <f t="shared" si="14"/>
        <v/>
      </c>
    </row>
    <row r="112" spans="1:36" ht="21.95" customHeight="1" x14ac:dyDescent="0.5">
      <c r="A112" s="45" t="str">
        <f>นักเรียนประเมิน!A112</f>
        <v>109</v>
      </c>
      <c r="B112" s="45">
        <f>นักเรียนประเมิน!B112</f>
        <v>0</v>
      </c>
      <c r="C112" s="46">
        <f>นักเรียนประเมิน!C112</f>
        <v>0</v>
      </c>
      <c r="D112" s="47">
        <f>นักเรียนประเมิน!D112</f>
        <v>0</v>
      </c>
      <c r="E112" s="48">
        <f>นักเรียนประเมิน!E112</f>
        <v>0</v>
      </c>
      <c r="F112" s="91" t="str">
        <f>นักเรียนประเมิน!F112</f>
        <v>หญิง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90" t="str">
        <f t="shared" si="10"/>
        <v/>
      </c>
      <c r="AG112" s="90" t="str">
        <f t="shared" si="11"/>
        <v/>
      </c>
      <c r="AH112" s="90" t="str">
        <f t="shared" si="12"/>
        <v/>
      </c>
      <c r="AI112" s="90" t="str">
        <f t="shared" si="13"/>
        <v/>
      </c>
      <c r="AJ112" s="90" t="str">
        <f t="shared" si="14"/>
        <v/>
      </c>
    </row>
    <row r="113" spans="1:36" ht="21.95" customHeight="1" x14ac:dyDescent="0.5">
      <c r="A113" s="45" t="str">
        <f>นักเรียนประเมิน!A113</f>
        <v>110</v>
      </c>
      <c r="B113" s="45">
        <f>นักเรียนประเมิน!B113</f>
        <v>0</v>
      </c>
      <c r="C113" s="46">
        <f>นักเรียนประเมิน!C113</f>
        <v>0</v>
      </c>
      <c r="D113" s="47">
        <f>นักเรียนประเมิน!D113</f>
        <v>0</v>
      </c>
      <c r="E113" s="48">
        <f>นักเรียนประเมิน!E113</f>
        <v>0</v>
      </c>
      <c r="F113" s="91" t="str">
        <f>นักเรียนประเมิน!F113</f>
        <v>หญิง</v>
      </c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90" t="str">
        <f t="shared" ref="AF113:AF163" si="15">IF(I113="","",IF(N113="","",IF(S113="","",IF(V113="","",IF(AD113="","",(IF(I113=0,0,IF(I113=1,1,IF(I113=2,2)))+IF(N113=0,0,IF(N113=1,1,IF(N113=2,2)))+IF(S113=0,0,IF(S113=1,1,IF(S113=2,2)))+IF(V113=0,0,IF(V113=1,1,IF(V113=2,2)))+IF(AD113=0,0,IF(AD113=1,1,IF(AD113=2,2)))))))))</f>
        <v/>
      </c>
      <c r="AG113" s="90" t="str">
        <f t="shared" ref="AG113:AG163" si="16">IF(K113="","",IF(M113="","",IF(R113="","",IF(X113="","",IF(AB113="","",(IF(K113=0,"0",IF(K113=1,"1",IF(K113=2,"2")))+IF(M113=0,"2",IF(M113=1,"1",IF(M113=2,"0")))+IF(R113=0,"0",IF(R113=1,"1",IF(R113=2,"2")))+IF(X113=0,"0",IF(X113=1,"1",IF(X113=2,"2")))+IF(AB113=0,"0",IF(AB113=1,"1",IF(AB113=2,"2")))))))))</f>
        <v/>
      </c>
      <c r="AH113" s="90" t="str">
        <f t="shared" ref="AH113:AH163" si="17">IF(H113="","",IF(P113="","",IF(U113="","",IF(AA113="","",IF(AE113="","",(IF(H113=0,"0",IF(H113=1,"1",IF(H113=2,"2")))+IF(P113=0,"0",IF(P113=1,"1",IF(P113=2,"2")))+IF(U113=0,"0",IF(U113=1,"1",IF(U113=2,"2")))+IF(AA113=0,"2",IF(AA113=1,"1",IF(AA113=2,"0")))+IF(AE113=0,"2",IF(AE113=1,"1",IF(AE113=2,"0")))))))))</f>
        <v/>
      </c>
      <c r="AI113" s="90" t="str">
        <f t="shared" ref="AI113:AI163" si="18">IF(L113="","",IF(Q113="","",IF(T113="","",IF(Y113="","",IF(AC113="","",(IF(L113=0,"0",IF(L113=1,"1",IF(L113=2,"2")))+IF(Q113=0,"2",IF(Q113=1,"1",IF(Q113=2,"0")))+IF(T113=0,"2",IF(T113=1,"1",IF(T113=2,"0")))+IF(Y113=0,"0",IF(Y113=1,"1",IF(Y113=2,"2")))+IF(AC113=0,"0",IF(AC113=1,"1",IF(AC113=2,"2")))))))))</f>
        <v/>
      </c>
      <c r="AJ113" s="90" t="str">
        <f t="shared" ref="AJ113:AJ163" si="19">IF(G113="","",IF(J113="","",IF(O113="","",IF(W113="","",IF(Z113="","",(IF(G113=0,"0",IF(G113=1,"1",IF(G113=2,"2")))+IF(J113=0,"0",IF(J113=1,"1",IF(J113=2,"2")))+IF(O113=0,"0",IF(O113=1,"1",IF(O113=2,"2")))+IF(W113=0,"0",IF(W113=1,"1",IF(W113=2,"2")))+IF(Z113=0,"0",IF(Z113=1,"1",IF(Z113=2,"2")))))))))</f>
        <v/>
      </c>
    </row>
    <row r="114" spans="1:36" ht="21.95" customHeight="1" x14ac:dyDescent="0.5">
      <c r="A114" s="45" t="str">
        <f>นักเรียนประเมิน!A114</f>
        <v>111</v>
      </c>
      <c r="B114" s="45">
        <f>นักเรียนประเมิน!B114</f>
        <v>0</v>
      </c>
      <c r="C114" s="46">
        <f>นักเรียนประเมิน!C114</f>
        <v>0</v>
      </c>
      <c r="D114" s="47">
        <f>นักเรียนประเมิน!D114</f>
        <v>0</v>
      </c>
      <c r="E114" s="48">
        <f>นักเรียนประเมิน!E114</f>
        <v>0</v>
      </c>
      <c r="F114" s="91" t="str">
        <f>นักเรียนประเมิน!F114</f>
        <v>หญิง</v>
      </c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90" t="str">
        <f t="shared" si="15"/>
        <v/>
      </c>
      <c r="AG114" s="90" t="str">
        <f t="shared" si="16"/>
        <v/>
      </c>
      <c r="AH114" s="90" t="str">
        <f t="shared" si="17"/>
        <v/>
      </c>
      <c r="AI114" s="90" t="str">
        <f t="shared" si="18"/>
        <v/>
      </c>
      <c r="AJ114" s="90" t="str">
        <f t="shared" si="19"/>
        <v/>
      </c>
    </row>
    <row r="115" spans="1:36" ht="21.95" customHeight="1" x14ac:dyDescent="0.5">
      <c r="A115" s="45" t="str">
        <f>นักเรียนประเมิน!A115</f>
        <v>112</v>
      </c>
      <c r="B115" s="45">
        <f>นักเรียนประเมิน!B115</f>
        <v>0</v>
      </c>
      <c r="C115" s="46">
        <f>นักเรียนประเมิน!C115</f>
        <v>0</v>
      </c>
      <c r="D115" s="47">
        <f>นักเรียนประเมิน!D115</f>
        <v>0</v>
      </c>
      <c r="E115" s="48">
        <f>นักเรียนประเมิน!E115</f>
        <v>0</v>
      </c>
      <c r="F115" s="91" t="str">
        <f>นักเรียนประเมิน!F115</f>
        <v>หญิง</v>
      </c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90" t="str">
        <f t="shared" si="15"/>
        <v/>
      </c>
      <c r="AG115" s="90" t="str">
        <f t="shared" si="16"/>
        <v/>
      </c>
      <c r="AH115" s="90" t="str">
        <f t="shared" si="17"/>
        <v/>
      </c>
      <c r="AI115" s="90" t="str">
        <f t="shared" si="18"/>
        <v/>
      </c>
      <c r="AJ115" s="90" t="str">
        <f t="shared" si="19"/>
        <v/>
      </c>
    </row>
    <row r="116" spans="1:36" ht="21.95" customHeight="1" x14ac:dyDescent="0.5">
      <c r="A116" s="45" t="str">
        <f>นักเรียนประเมิน!A116</f>
        <v>113</v>
      </c>
      <c r="B116" s="45">
        <f>นักเรียนประเมิน!B116</f>
        <v>0</v>
      </c>
      <c r="C116" s="46">
        <f>นักเรียนประเมิน!C116</f>
        <v>0</v>
      </c>
      <c r="D116" s="47">
        <f>นักเรียนประเมิน!D116</f>
        <v>0</v>
      </c>
      <c r="E116" s="48">
        <f>นักเรียนประเมิน!E116</f>
        <v>0</v>
      </c>
      <c r="F116" s="91" t="str">
        <f>นักเรียนประเมิน!F116</f>
        <v>หญิง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90" t="str">
        <f t="shared" si="15"/>
        <v/>
      </c>
      <c r="AG116" s="90" t="str">
        <f t="shared" si="16"/>
        <v/>
      </c>
      <c r="AH116" s="90" t="str">
        <f t="shared" si="17"/>
        <v/>
      </c>
      <c r="AI116" s="90" t="str">
        <f t="shared" si="18"/>
        <v/>
      </c>
      <c r="AJ116" s="90" t="str">
        <f t="shared" si="19"/>
        <v/>
      </c>
    </row>
    <row r="117" spans="1:36" ht="21.95" customHeight="1" x14ac:dyDescent="0.5">
      <c r="A117" s="45" t="str">
        <f>นักเรียนประเมิน!A117</f>
        <v>114</v>
      </c>
      <c r="B117" s="45">
        <f>นักเรียนประเมิน!B117</f>
        <v>0</v>
      </c>
      <c r="C117" s="46">
        <f>นักเรียนประเมิน!C117</f>
        <v>0</v>
      </c>
      <c r="D117" s="47">
        <f>นักเรียนประเมิน!D117</f>
        <v>0</v>
      </c>
      <c r="E117" s="48">
        <f>นักเรียนประเมิน!E117</f>
        <v>0</v>
      </c>
      <c r="F117" s="91" t="str">
        <f>นักเรียนประเมิน!F117</f>
        <v>หญิง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90" t="str">
        <f t="shared" si="15"/>
        <v/>
      </c>
      <c r="AG117" s="90" t="str">
        <f t="shared" si="16"/>
        <v/>
      </c>
      <c r="AH117" s="90" t="str">
        <f t="shared" si="17"/>
        <v/>
      </c>
      <c r="AI117" s="90" t="str">
        <f t="shared" si="18"/>
        <v/>
      </c>
      <c r="AJ117" s="90" t="str">
        <f t="shared" si="19"/>
        <v/>
      </c>
    </row>
    <row r="118" spans="1:36" ht="21.95" customHeight="1" x14ac:dyDescent="0.5">
      <c r="A118" s="45" t="str">
        <f>นักเรียนประเมิน!A118</f>
        <v>115</v>
      </c>
      <c r="B118" s="45">
        <f>นักเรียนประเมิน!B118</f>
        <v>0</v>
      </c>
      <c r="C118" s="46">
        <f>นักเรียนประเมิน!C118</f>
        <v>0</v>
      </c>
      <c r="D118" s="47">
        <f>นักเรียนประเมิน!D118</f>
        <v>0</v>
      </c>
      <c r="E118" s="48">
        <f>นักเรียนประเมิน!E118</f>
        <v>0</v>
      </c>
      <c r="F118" s="91" t="str">
        <f>นักเรียนประเมิน!F118</f>
        <v>หญิง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90" t="str">
        <f t="shared" si="15"/>
        <v/>
      </c>
      <c r="AG118" s="90" t="str">
        <f t="shared" si="16"/>
        <v/>
      </c>
      <c r="AH118" s="90" t="str">
        <f t="shared" si="17"/>
        <v/>
      </c>
      <c r="AI118" s="90" t="str">
        <f t="shared" si="18"/>
        <v/>
      </c>
      <c r="AJ118" s="90" t="str">
        <f t="shared" si="19"/>
        <v/>
      </c>
    </row>
    <row r="119" spans="1:36" ht="21.95" customHeight="1" x14ac:dyDescent="0.5">
      <c r="A119" s="45" t="str">
        <f>นักเรียนประเมิน!A119</f>
        <v>116</v>
      </c>
      <c r="B119" s="45">
        <f>นักเรียนประเมิน!B119</f>
        <v>0</v>
      </c>
      <c r="C119" s="46">
        <f>นักเรียนประเมิน!C119</f>
        <v>0</v>
      </c>
      <c r="D119" s="47">
        <f>นักเรียนประเมิน!D119</f>
        <v>0</v>
      </c>
      <c r="E119" s="48">
        <f>นักเรียนประเมิน!E119</f>
        <v>0</v>
      </c>
      <c r="F119" s="91" t="str">
        <f>นักเรียนประเมิน!F119</f>
        <v>หญิง</v>
      </c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90" t="str">
        <f t="shared" si="15"/>
        <v/>
      </c>
      <c r="AG119" s="90" t="str">
        <f t="shared" si="16"/>
        <v/>
      </c>
      <c r="AH119" s="90" t="str">
        <f t="shared" si="17"/>
        <v/>
      </c>
      <c r="AI119" s="90" t="str">
        <f t="shared" si="18"/>
        <v/>
      </c>
      <c r="AJ119" s="90" t="str">
        <f t="shared" si="19"/>
        <v/>
      </c>
    </row>
    <row r="120" spans="1:36" ht="21.95" customHeight="1" x14ac:dyDescent="0.5">
      <c r="A120" s="45" t="str">
        <f>นักเรียนประเมิน!A120</f>
        <v>117</v>
      </c>
      <c r="B120" s="45">
        <f>นักเรียนประเมิน!B120</f>
        <v>0</v>
      </c>
      <c r="C120" s="46">
        <f>นักเรียนประเมิน!C120</f>
        <v>0</v>
      </c>
      <c r="D120" s="47">
        <f>นักเรียนประเมิน!D120</f>
        <v>0</v>
      </c>
      <c r="E120" s="48">
        <f>นักเรียนประเมิน!E120</f>
        <v>0</v>
      </c>
      <c r="F120" s="91" t="str">
        <f>นักเรียนประเมิน!F120</f>
        <v>หญิง</v>
      </c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90" t="str">
        <f t="shared" si="15"/>
        <v/>
      </c>
      <c r="AG120" s="90" t="str">
        <f t="shared" si="16"/>
        <v/>
      </c>
      <c r="AH120" s="90" t="str">
        <f t="shared" si="17"/>
        <v/>
      </c>
      <c r="AI120" s="90" t="str">
        <f t="shared" si="18"/>
        <v/>
      </c>
      <c r="AJ120" s="90" t="str">
        <f t="shared" si="19"/>
        <v/>
      </c>
    </row>
    <row r="121" spans="1:36" ht="21.95" customHeight="1" x14ac:dyDescent="0.5">
      <c r="A121" s="45" t="str">
        <f>นักเรียนประเมิน!A121</f>
        <v>118</v>
      </c>
      <c r="B121" s="45">
        <f>นักเรียนประเมิน!B121</f>
        <v>0</v>
      </c>
      <c r="C121" s="46">
        <f>นักเรียนประเมิน!C121</f>
        <v>0</v>
      </c>
      <c r="D121" s="47">
        <f>นักเรียนประเมิน!D121</f>
        <v>0</v>
      </c>
      <c r="E121" s="48">
        <f>นักเรียนประเมิน!E121</f>
        <v>0</v>
      </c>
      <c r="F121" s="91" t="str">
        <f>นักเรียนประเมิน!F121</f>
        <v>หญิง</v>
      </c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90" t="str">
        <f t="shared" si="15"/>
        <v/>
      </c>
      <c r="AG121" s="90" t="str">
        <f t="shared" si="16"/>
        <v/>
      </c>
      <c r="AH121" s="90" t="str">
        <f t="shared" si="17"/>
        <v/>
      </c>
      <c r="AI121" s="90" t="str">
        <f t="shared" si="18"/>
        <v/>
      </c>
      <c r="AJ121" s="90" t="str">
        <f t="shared" si="19"/>
        <v/>
      </c>
    </row>
    <row r="122" spans="1:36" ht="21.95" customHeight="1" x14ac:dyDescent="0.5">
      <c r="A122" s="45" t="str">
        <f>นักเรียนประเมิน!A122</f>
        <v>119</v>
      </c>
      <c r="B122" s="45">
        <f>นักเรียนประเมิน!B122</f>
        <v>0</v>
      </c>
      <c r="C122" s="46">
        <f>นักเรียนประเมิน!C122</f>
        <v>0</v>
      </c>
      <c r="D122" s="47">
        <f>นักเรียนประเมิน!D122</f>
        <v>0</v>
      </c>
      <c r="E122" s="48">
        <f>นักเรียนประเมิน!E122</f>
        <v>0</v>
      </c>
      <c r="F122" s="91" t="str">
        <f>นักเรียนประเมิน!F122</f>
        <v>หญิง</v>
      </c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90" t="str">
        <f t="shared" si="15"/>
        <v/>
      </c>
      <c r="AG122" s="90" t="str">
        <f t="shared" si="16"/>
        <v/>
      </c>
      <c r="AH122" s="90" t="str">
        <f t="shared" si="17"/>
        <v/>
      </c>
      <c r="AI122" s="90" t="str">
        <f t="shared" si="18"/>
        <v/>
      </c>
      <c r="AJ122" s="90" t="str">
        <f t="shared" si="19"/>
        <v/>
      </c>
    </row>
    <row r="123" spans="1:36" ht="21.95" customHeight="1" x14ac:dyDescent="0.5">
      <c r="A123" s="45" t="str">
        <f>นักเรียนประเมิน!A123</f>
        <v>120</v>
      </c>
      <c r="B123" s="45">
        <f>นักเรียนประเมิน!B123</f>
        <v>0</v>
      </c>
      <c r="C123" s="46">
        <f>นักเรียนประเมิน!C123</f>
        <v>0</v>
      </c>
      <c r="D123" s="47">
        <f>นักเรียนประเมิน!D123</f>
        <v>0</v>
      </c>
      <c r="E123" s="48">
        <f>นักเรียนประเมิน!E123</f>
        <v>0</v>
      </c>
      <c r="F123" s="91" t="str">
        <f>นักเรียนประเมิน!F123</f>
        <v>หญิง</v>
      </c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90" t="str">
        <f t="shared" si="15"/>
        <v/>
      </c>
      <c r="AG123" s="90" t="str">
        <f t="shared" si="16"/>
        <v/>
      </c>
      <c r="AH123" s="90" t="str">
        <f t="shared" si="17"/>
        <v/>
      </c>
      <c r="AI123" s="90" t="str">
        <f t="shared" si="18"/>
        <v/>
      </c>
      <c r="AJ123" s="90" t="str">
        <f t="shared" si="19"/>
        <v/>
      </c>
    </row>
    <row r="124" spans="1:36" ht="21.95" customHeight="1" x14ac:dyDescent="0.5">
      <c r="A124" s="45" t="str">
        <f>นักเรียนประเมิน!A124</f>
        <v>121</v>
      </c>
      <c r="B124" s="45">
        <f>นักเรียนประเมิน!B124</f>
        <v>0</v>
      </c>
      <c r="C124" s="46">
        <f>นักเรียนประเมิน!C124</f>
        <v>0</v>
      </c>
      <c r="D124" s="47">
        <f>นักเรียนประเมิน!D124</f>
        <v>0</v>
      </c>
      <c r="E124" s="48">
        <f>นักเรียนประเมิน!E124</f>
        <v>0</v>
      </c>
      <c r="F124" s="91" t="str">
        <f>นักเรียนประเมิน!F124</f>
        <v>หญิง</v>
      </c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90" t="str">
        <f t="shared" si="15"/>
        <v/>
      </c>
      <c r="AG124" s="90" t="str">
        <f t="shared" si="16"/>
        <v/>
      </c>
      <c r="AH124" s="90" t="str">
        <f t="shared" si="17"/>
        <v/>
      </c>
      <c r="AI124" s="90" t="str">
        <f t="shared" si="18"/>
        <v/>
      </c>
      <c r="AJ124" s="90" t="str">
        <f t="shared" si="19"/>
        <v/>
      </c>
    </row>
    <row r="125" spans="1:36" ht="21.95" customHeight="1" x14ac:dyDescent="0.5">
      <c r="A125" s="45" t="str">
        <f>นักเรียนประเมิน!A125</f>
        <v>122</v>
      </c>
      <c r="B125" s="45">
        <f>นักเรียนประเมิน!B125</f>
        <v>0</v>
      </c>
      <c r="C125" s="46">
        <f>นักเรียนประเมิน!C125</f>
        <v>0</v>
      </c>
      <c r="D125" s="47">
        <f>นักเรียนประเมิน!D125</f>
        <v>0</v>
      </c>
      <c r="E125" s="48">
        <f>นักเรียนประเมิน!E125</f>
        <v>0</v>
      </c>
      <c r="F125" s="91" t="str">
        <f>นักเรียนประเมิน!F125</f>
        <v>หญิง</v>
      </c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90" t="str">
        <f t="shared" si="15"/>
        <v/>
      </c>
      <c r="AG125" s="90" t="str">
        <f t="shared" si="16"/>
        <v/>
      </c>
      <c r="AH125" s="90" t="str">
        <f t="shared" si="17"/>
        <v/>
      </c>
      <c r="AI125" s="90" t="str">
        <f t="shared" si="18"/>
        <v/>
      </c>
      <c r="AJ125" s="90" t="str">
        <f t="shared" si="19"/>
        <v/>
      </c>
    </row>
    <row r="126" spans="1:36" ht="21.95" customHeight="1" x14ac:dyDescent="0.5">
      <c r="A126" s="45" t="str">
        <f>นักเรียนประเมิน!A126</f>
        <v>123</v>
      </c>
      <c r="B126" s="45">
        <f>นักเรียนประเมิน!B126</f>
        <v>0</v>
      </c>
      <c r="C126" s="46">
        <f>นักเรียนประเมิน!C126</f>
        <v>0</v>
      </c>
      <c r="D126" s="47">
        <f>นักเรียนประเมิน!D126</f>
        <v>0</v>
      </c>
      <c r="E126" s="48">
        <f>นักเรียนประเมิน!E126</f>
        <v>0</v>
      </c>
      <c r="F126" s="91" t="str">
        <f>นักเรียนประเมิน!F126</f>
        <v>หญิง</v>
      </c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90" t="str">
        <f t="shared" si="15"/>
        <v/>
      </c>
      <c r="AG126" s="90" t="str">
        <f t="shared" si="16"/>
        <v/>
      </c>
      <c r="AH126" s="90" t="str">
        <f t="shared" si="17"/>
        <v/>
      </c>
      <c r="AI126" s="90" t="str">
        <f t="shared" si="18"/>
        <v/>
      </c>
      <c r="AJ126" s="90" t="str">
        <f t="shared" si="19"/>
        <v/>
      </c>
    </row>
    <row r="127" spans="1:36" ht="21.95" customHeight="1" x14ac:dyDescent="0.5">
      <c r="A127" s="45" t="str">
        <f>นักเรียนประเมิน!A127</f>
        <v>124</v>
      </c>
      <c r="B127" s="45">
        <f>นักเรียนประเมิน!B127</f>
        <v>0</v>
      </c>
      <c r="C127" s="46">
        <f>นักเรียนประเมิน!C127</f>
        <v>0</v>
      </c>
      <c r="D127" s="47">
        <f>นักเรียนประเมิน!D127</f>
        <v>0</v>
      </c>
      <c r="E127" s="48">
        <f>นักเรียนประเมิน!E127</f>
        <v>0</v>
      </c>
      <c r="F127" s="91" t="str">
        <f>นักเรียนประเมิน!F127</f>
        <v>หญิง</v>
      </c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90" t="str">
        <f t="shared" si="15"/>
        <v/>
      </c>
      <c r="AG127" s="90" t="str">
        <f t="shared" si="16"/>
        <v/>
      </c>
      <c r="AH127" s="90" t="str">
        <f t="shared" si="17"/>
        <v/>
      </c>
      <c r="AI127" s="90" t="str">
        <f t="shared" si="18"/>
        <v/>
      </c>
      <c r="AJ127" s="90" t="str">
        <f t="shared" si="19"/>
        <v/>
      </c>
    </row>
    <row r="128" spans="1:36" ht="21.95" customHeight="1" x14ac:dyDescent="0.5">
      <c r="A128" s="45" t="str">
        <f>นักเรียนประเมิน!A128</f>
        <v>125</v>
      </c>
      <c r="B128" s="45">
        <f>นักเรียนประเมิน!B128</f>
        <v>0</v>
      </c>
      <c r="C128" s="46">
        <f>นักเรียนประเมิน!C128</f>
        <v>0</v>
      </c>
      <c r="D128" s="47">
        <f>นักเรียนประเมิน!D128</f>
        <v>0</v>
      </c>
      <c r="E128" s="48">
        <f>นักเรียนประเมิน!E128</f>
        <v>0</v>
      </c>
      <c r="F128" s="91" t="str">
        <f>นักเรียนประเมิน!F128</f>
        <v>หญิง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90" t="str">
        <f t="shared" si="15"/>
        <v/>
      </c>
      <c r="AG128" s="90" t="str">
        <f t="shared" si="16"/>
        <v/>
      </c>
      <c r="AH128" s="90" t="str">
        <f t="shared" si="17"/>
        <v/>
      </c>
      <c r="AI128" s="90" t="str">
        <f t="shared" si="18"/>
        <v/>
      </c>
      <c r="AJ128" s="90" t="str">
        <f t="shared" si="19"/>
        <v/>
      </c>
    </row>
    <row r="129" spans="1:36" ht="21.95" customHeight="1" x14ac:dyDescent="0.5">
      <c r="A129" s="45" t="str">
        <f>นักเรียนประเมิน!A129</f>
        <v>126</v>
      </c>
      <c r="B129" s="45">
        <f>นักเรียนประเมิน!B129</f>
        <v>0</v>
      </c>
      <c r="C129" s="46">
        <f>นักเรียนประเมิน!C129</f>
        <v>0</v>
      </c>
      <c r="D129" s="47">
        <f>นักเรียนประเมิน!D129</f>
        <v>0</v>
      </c>
      <c r="E129" s="48">
        <f>นักเรียนประเมิน!E129</f>
        <v>0</v>
      </c>
      <c r="F129" s="91" t="str">
        <f>นักเรียนประเมิน!F129</f>
        <v>หญิง</v>
      </c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90" t="str">
        <f t="shared" si="15"/>
        <v/>
      </c>
      <c r="AG129" s="90" t="str">
        <f t="shared" si="16"/>
        <v/>
      </c>
      <c r="AH129" s="90" t="str">
        <f t="shared" si="17"/>
        <v/>
      </c>
      <c r="AI129" s="90" t="str">
        <f t="shared" si="18"/>
        <v/>
      </c>
      <c r="AJ129" s="90" t="str">
        <f t="shared" si="19"/>
        <v/>
      </c>
    </row>
    <row r="130" spans="1:36" ht="21.95" customHeight="1" x14ac:dyDescent="0.5">
      <c r="A130" s="45" t="str">
        <f>นักเรียนประเมิน!A130</f>
        <v>127</v>
      </c>
      <c r="B130" s="45">
        <f>นักเรียนประเมิน!B130</f>
        <v>0</v>
      </c>
      <c r="C130" s="46">
        <f>นักเรียนประเมิน!C130</f>
        <v>0</v>
      </c>
      <c r="D130" s="47">
        <f>นักเรียนประเมิน!D130</f>
        <v>0</v>
      </c>
      <c r="E130" s="48">
        <f>นักเรียนประเมิน!E130</f>
        <v>0</v>
      </c>
      <c r="F130" s="91" t="str">
        <f>นักเรียนประเมิน!F130</f>
        <v>หญิง</v>
      </c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90" t="str">
        <f t="shared" si="15"/>
        <v/>
      </c>
      <c r="AG130" s="90" t="str">
        <f t="shared" si="16"/>
        <v/>
      </c>
      <c r="AH130" s="90" t="str">
        <f t="shared" si="17"/>
        <v/>
      </c>
      <c r="AI130" s="90" t="str">
        <f t="shared" si="18"/>
        <v/>
      </c>
      <c r="AJ130" s="90" t="str">
        <f t="shared" si="19"/>
        <v/>
      </c>
    </row>
    <row r="131" spans="1:36" ht="21.95" customHeight="1" x14ac:dyDescent="0.5">
      <c r="A131" s="45" t="str">
        <f>นักเรียนประเมิน!A131</f>
        <v>128</v>
      </c>
      <c r="B131" s="45">
        <f>นักเรียนประเมิน!B131</f>
        <v>0</v>
      </c>
      <c r="C131" s="46">
        <f>นักเรียนประเมิน!C131</f>
        <v>0</v>
      </c>
      <c r="D131" s="47">
        <f>นักเรียนประเมิน!D131</f>
        <v>0</v>
      </c>
      <c r="E131" s="48">
        <f>นักเรียนประเมิน!E131</f>
        <v>0</v>
      </c>
      <c r="F131" s="91" t="str">
        <f>นักเรียนประเมิน!F131</f>
        <v>หญิง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90" t="str">
        <f t="shared" si="15"/>
        <v/>
      </c>
      <c r="AG131" s="90" t="str">
        <f t="shared" si="16"/>
        <v/>
      </c>
      <c r="AH131" s="90" t="str">
        <f t="shared" si="17"/>
        <v/>
      </c>
      <c r="AI131" s="90" t="str">
        <f t="shared" si="18"/>
        <v/>
      </c>
      <c r="AJ131" s="90" t="str">
        <f t="shared" si="19"/>
        <v/>
      </c>
    </row>
    <row r="132" spans="1:36" ht="21.95" customHeight="1" x14ac:dyDescent="0.5">
      <c r="A132" s="45" t="str">
        <f>นักเรียนประเมิน!A132</f>
        <v>129</v>
      </c>
      <c r="B132" s="45">
        <f>นักเรียนประเมิน!B132</f>
        <v>0</v>
      </c>
      <c r="C132" s="46">
        <f>นักเรียนประเมิน!C132</f>
        <v>0</v>
      </c>
      <c r="D132" s="47">
        <f>นักเรียนประเมิน!D132</f>
        <v>0</v>
      </c>
      <c r="E132" s="48">
        <f>นักเรียนประเมิน!E132</f>
        <v>0</v>
      </c>
      <c r="F132" s="91" t="str">
        <f>นักเรียนประเมิน!F132</f>
        <v>หญิง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90" t="str">
        <f t="shared" si="15"/>
        <v/>
      </c>
      <c r="AG132" s="90" t="str">
        <f t="shared" si="16"/>
        <v/>
      </c>
      <c r="AH132" s="90" t="str">
        <f t="shared" si="17"/>
        <v/>
      </c>
      <c r="AI132" s="90" t="str">
        <f t="shared" si="18"/>
        <v/>
      </c>
      <c r="AJ132" s="90" t="str">
        <f t="shared" si="19"/>
        <v/>
      </c>
    </row>
    <row r="133" spans="1:36" ht="21.95" customHeight="1" x14ac:dyDescent="0.5">
      <c r="A133" s="45" t="str">
        <f>นักเรียนประเมิน!A133</f>
        <v>130</v>
      </c>
      <c r="B133" s="45">
        <f>นักเรียนประเมิน!B133</f>
        <v>0</v>
      </c>
      <c r="C133" s="46">
        <f>นักเรียนประเมิน!C133</f>
        <v>0</v>
      </c>
      <c r="D133" s="47">
        <f>นักเรียนประเมิน!D133</f>
        <v>0</v>
      </c>
      <c r="E133" s="48">
        <f>นักเรียนประเมิน!E133</f>
        <v>0</v>
      </c>
      <c r="F133" s="91" t="str">
        <f>นักเรียนประเมิน!F133</f>
        <v>หญิง</v>
      </c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90" t="str">
        <f t="shared" si="15"/>
        <v/>
      </c>
      <c r="AG133" s="90" t="str">
        <f t="shared" si="16"/>
        <v/>
      </c>
      <c r="AH133" s="90" t="str">
        <f t="shared" si="17"/>
        <v/>
      </c>
      <c r="AI133" s="90" t="str">
        <f t="shared" si="18"/>
        <v/>
      </c>
      <c r="AJ133" s="90" t="str">
        <f t="shared" si="19"/>
        <v/>
      </c>
    </row>
    <row r="134" spans="1:36" ht="21.95" customHeight="1" x14ac:dyDescent="0.5">
      <c r="A134" s="45" t="str">
        <f>นักเรียนประเมิน!A134</f>
        <v>131</v>
      </c>
      <c r="B134" s="45">
        <f>นักเรียนประเมิน!B134</f>
        <v>0</v>
      </c>
      <c r="C134" s="46">
        <f>นักเรียนประเมิน!C134</f>
        <v>0</v>
      </c>
      <c r="D134" s="47">
        <f>นักเรียนประเมิน!D134</f>
        <v>0</v>
      </c>
      <c r="E134" s="48">
        <f>นักเรียนประเมิน!E134</f>
        <v>0</v>
      </c>
      <c r="F134" s="91" t="str">
        <f>นักเรียนประเมิน!F134</f>
        <v>หญิง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90" t="str">
        <f t="shared" si="15"/>
        <v/>
      </c>
      <c r="AG134" s="90" t="str">
        <f t="shared" si="16"/>
        <v/>
      </c>
      <c r="AH134" s="90" t="str">
        <f t="shared" si="17"/>
        <v/>
      </c>
      <c r="AI134" s="90" t="str">
        <f t="shared" si="18"/>
        <v/>
      </c>
      <c r="AJ134" s="90" t="str">
        <f t="shared" si="19"/>
        <v/>
      </c>
    </row>
    <row r="135" spans="1:36" ht="21.95" customHeight="1" x14ac:dyDescent="0.5">
      <c r="A135" s="45" t="str">
        <f>นักเรียนประเมิน!A135</f>
        <v>132</v>
      </c>
      <c r="B135" s="45">
        <f>นักเรียนประเมิน!B135</f>
        <v>0</v>
      </c>
      <c r="C135" s="46">
        <f>นักเรียนประเมิน!C135</f>
        <v>0</v>
      </c>
      <c r="D135" s="47">
        <f>นักเรียนประเมิน!D135</f>
        <v>0</v>
      </c>
      <c r="E135" s="48">
        <f>นักเรียนประเมิน!E135</f>
        <v>0</v>
      </c>
      <c r="F135" s="91" t="str">
        <f>นักเรียนประเมิน!F135</f>
        <v>หญิง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90" t="str">
        <f t="shared" si="15"/>
        <v/>
      </c>
      <c r="AG135" s="90" t="str">
        <f t="shared" si="16"/>
        <v/>
      </c>
      <c r="AH135" s="90" t="str">
        <f t="shared" si="17"/>
        <v/>
      </c>
      <c r="AI135" s="90" t="str">
        <f t="shared" si="18"/>
        <v/>
      </c>
      <c r="AJ135" s="90" t="str">
        <f t="shared" si="19"/>
        <v/>
      </c>
    </row>
    <row r="136" spans="1:36" ht="21.95" customHeight="1" x14ac:dyDescent="0.5">
      <c r="A136" s="45" t="str">
        <f>นักเรียนประเมิน!A136</f>
        <v>133</v>
      </c>
      <c r="B136" s="45">
        <f>นักเรียนประเมิน!B136</f>
        <v>0</v>
      </c>
      <c r="C136" s="46">
        <f>นักเรียนประเมิน!C136</f>
        <v>0</v>
      </c>
      <c r="D136" s="47">
        <f>นักเรียนประเมิน!D136</f>
        <v>0</v>
      </c>
      <c r="E136" s="48">
        <f>นักเรียนประเมิน!E136</f>
        <v>0</v>
      </c>
      <c r="F136" s="91" t="str">
        <f>นักเรียนประเมิน!F136</f>
        <v>หญิง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90" t="str">
        <f t="shared" si="15"/>
        <v/>
      </c>
      <c r="AG136" s="90" t="str">
        <f t="shared" si="16"/>
        <v/>
      </c>
      <c r="AH136" s="90" t="str">
        <f t="shared" si="17"/>
        <v/>
      </c>
      <c r="AI136" s="90" t="str">
        <f t="shared" si="18"/>
        <v/>
      </c>
      <c r="AJ136" s="90" t="str">
        <f t="shared" si="19"/>
        <v/>
      </c>
    </row>
    <row r="137" spans="1:36" ht="21.95" customHeight="1" x14ac:dyDescent="0.5">
      <c r="A137" s="45" t="str">
        <f>นักเรียนประเมิน!A137</f>
        <v>134</v>
      </c>
      <c r="B137" s="45">
        <f>นักเรียนประเมิน!B137</f>
        <v>0</v>
      </c>
      <c r="C137" s="46">
        <f>นักเรียนประเมิน!C137</f>
        <v>0</v>
      </c>
      <c r="D137" s="47">
        <f>นักเรียนประเมิน!D137</f>
        <v>0</v>
      </c>
      <c r="E137" s="48">
        <f>นักเรียนประเมิน!E137</f>
        <v>0</v>
      </c>
      <c r="F137" s="91" t="str">
        <f>นักเรียนประเมิน!F137</f>
        <v>หญิง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90" t="str">
        <f t="shared" si="15"/>
        <v/>
      </c>
      <c r="AG137" s="90" t="str">
        <f t="shared" si="16"/>
        <v/>
      </c>
      <c r="AH137" s="90" t="str">
        <f t="shared" si="17"/>
        <v/>
      </c>
      <c r="AI137" s="90" t="str">
        <f t="shared" si="18"/>
        <v/>
      </c>
      <c r="AJ137" s="90" t="str">
        <f t="shared" si="19"/>
        <v/>
      </c>
    </row>
    <row r="138" spans="1:36" ht="21.95" customHeight="1" x14ac:dyDescent="0.5">
      <c r="A138" s="45" t="str">
        <f>นักเรียนประเมิน!A138</f>
        <v>135</v>
      </c>
      <c r="B138" s="45">
        <f>นักเรียนประเมิน!B138</f>
        <v>0</v>
      </c>
      <c r="C138" s="46">
        <f>นักเรียนประเมิน!C138</f>
        <v>0</v>
      </c>
      <c r="D138" s="47">
        <f>นักเรียนประเมิน!D138</f>
        <v>0</v>
      </c>
      <c r="E138" s="48">
        <f>นักเรียนประเมิน!E138</f>
        <v>0</v>
      </c>
      <c r="F138" s="91" t="str">
        <f>นักเรียนประเมิน!F138</f>
        <v>หญิง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90" t="str">
        <f t="shared" si="15"/>
        <v/>
      </c>
      <c r="AG138" s="90" t="str">
        <f t="shared" si="16"/>
        <v/>
      </c>
      <c r="AH138" s="90" t="str">
        <f t="shared" si="17"/>
        <v/>
      </c>
      <c r="AI138" s="90" t="str">
        <f t="shared" si="18"/>
        <v/>
      </c>
      <c r="AJ138" s="90" t="str">
        <f t="shared" si="19"/>
        <v/>
      </c>
    </row>
    <row r="139" spans="1:36" ht="21.95" customHeight="1" x14ac:dyDescent="0.5">
      <c r="A139" s="45" t="str">
        <f>นักเรียนประเมิน!A139</f>
        <v>136</v>
      </c>
      <c r="B139" s="45">
        <f>นักเรียนประเมิน!B139</f>
        <v>0</v>
      </c>
      <c r="C139" s="46">
        <f>นักเรียนประเมิน!C139</f>
        <v>0</v>
      </c>
      <c r="D139" s="47">
        <f>นักเรียนประเมิน!D139</f>
        <v>0</v>
      </c>
      <c r="E139" s="48">
        <f>นักเรียนประเมิน!E139</f>
        <v>0</v>
      </c>
      <c r="F139" s="91" t="str">
        <f>นักเรียนประเมิน!F139</f>
        <v>หญิง</v>
      </c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90" t="str">
        <f t="shared" si="15"/>
        <v/>
      </c>
      <c r="AG139" s="90" t="str">
        <f t="shared" si="16"/>
        <v/>
      </c>
      <c r="AH139" s="90" t="str">
        <f t="shared" si="17"/>
        <v/>
      </c>
      <c r="AI139" s="90" t="str">
        <f t="shared" si="18"/>
        <v/>
      </c>
      <c r="AJ139" s="90" t="str">
        <f t="shared" si="19"/>
        <v/>
      </c>
    </row>
    <row r="140" spans="1:36" ht="21.95" customHeight="1" x14ac:dyDescent="0.5">
      <c r="A140" s="45" t="str">
        <f>นักเรียนประเมิน!A140</f>
        <v>137</v>
      </c>
      <c r="B140" s="45">
        <f>นักเรียนประเมิน!B140</f>
        <v>0</v>
      </c>
      <c r="C140" s="46">
        <f>นักเรียนประเมิน!C140</f>
        <v>0</v>
      </c>
      <c r="D140" s="47">
        <f>นักเรียนประเมิน!D140</f>
        <v>0</v>
      </c>
      <c r="E140" s="48">
        <f>นักเรียนประเมิน!E140</f>
        <v>0</v>
      </c>
      <c r="F140" s="91" t="str">
        <f>นักเรียนประเมิน!F140</f>
        <v>หญิง</v>
      </c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90" t="str">
        <f t="shared" si="15"/>
        <v/>
      </c>
      <c r="AG140" s="90" t="str">
        <f t="shared" si="16"/>
        <v/>
      </c>
      <c r="AH140" s="90" t="str">
        <f t="shared" si="17"/>
        <v/>
      </c>
      <c r="AI140" s="90" t="str">
        <f t="shared" si="18"/>
        <v/>
      </c>
      <c r="AJ140" s="90" t="str">
        <f t="shared" si="19"/>
        <v/>
      </c>
    </row>
    <row r="141" spans="1:36" ht="21.95" customHeight="1" x14ac:dyDescent="0.5">
      <c r="A141" s="45" t="str">
        <f>นักเรียนประเมิน!A141</f>
        <v>138</v>
      </c>
      <c r="B141" s="45">
        <f>นักเรียนประเมิน!B141</f>
        <v>0</v>
      </c>
      <c r="C141" s="46">
        <f>นักเรียนประเมิน!C141</f>
        <v>0</v>
      </c>
      <c r="D141" s="47">
        <f>นักเรียนประเมิน!D141</f>
        <v>0</v>
      </c>
      <c r="E141" s="48">
        <f>นักเรียนประเมิน!E141</f>
        <v>0</v>
      </c>
      <c r="F141" s="91" t="str">
        <f>นักเรียนประเมิน!F141</f>
        <v>หญิง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90" t="str">
        <f t="shared" si="15"/>
        <v/>
      </c>
      <c r="AG141" s="90" t="str">
        <f t="shared" si="16"/>
        <v/>
      </c>
      <c r="AH141" s="90" t="str">
        <f t="shared" si="17"/>
        <v/>
      </c>
      <c r="AI141" s="90" t="str">
        <f t="shared" si="18"/>
        <v/>
      </c>
      <c r="AJ141" s="90" t="str">
        <f t="shared" si="19"/>
        <v/>
      </c>
    </row>
    <row r="142" spans="1:36" ht="21.95" customHeight="1" x14ac:dyDescent="0.5">
      <c r="A142" s="45" t="str">
        <f>นักเรียนประเมิน!A142</f>
        <v>139</v>
      </c>
      <c r="B142" s="45">
        <f>นักเรียนประเมิน!B142</f>
        <v>0</v>
      </c>
      <c r="C142" s="46">
        <f>นักเรียนประเมิน!C142</f>
        <v>0</v>
      </c>
      <c r="D142" s="47">
        <f>นักเรียนประเมิน!D142</f>
        <v>0</v>
      </c>
      <c r="E142" s="48">
        <f>นักเรียนประเมิน!E142</f>
        <v>0</v>
      </c>
      <c r="F142" s="91" t="str">
        <f>นักเรียนประเมิน!F142</f>
        <v>หญิง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90" t="str">
        <f t="shared" si="15"/>
        <v/>
      </c>
      <c r="AG142" s="90" t="str">
        <f t="shared" si="16"/>
        <v/>
      </c>
      <c r="AH142" s="90" t="str">
        <f t="shared" si="17"/>
        <v/>
      </c>
      <c r="AI142" s="90" t="str">
        <f t="shared" si="18"/>
        <v/>
      </c>
      <c r="AJ142" s="90" t="str">
        <f t="shared" si="19"/>
        <v/>
      </c>
    </row>
    <row r="143" spans="1:36" ht="21.95" customHeight="1" x14ac:dyDescent="0.5">
      <c r="A143" s="45" t="str">
        <f>นักเรียนประเมิน!A143</f>
        <v>140</v>
      </c>
      <c r="B143" s="45">
        <f>นักเรียนประเมิน!B143</f>
        <v>0</v>
      </c>
      <c r="C143" s="46">
        <f>นักเรียนประเมิน!C143</f>
        <v>0</v>
      </c>
      <c r="D143" s="47">
        <f>นักเรียนประเมิน!D143</f>
        <v>0</v>
      </c>
      <c r="E143" s="48">
        <f>นักเรียนประเมิน!E143</f>
        <v>0</v>
      </c>
      <c r="F143" s="91" t="str">
        <f>นักเรียนประเมิน!F143</f>
        <v>หญิง</v>
      </c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90" t="str">
        <f t="shared" si="15"/>
        <v/>
      </c>
      <c r="AG143" s="90" t="str">
        <f t="shared" si="16"/>
        <v/>
      </c>
      <c r="AH143" s="90" t="str">
        <f t="shared" si="17"/>
        <v/>
      </c>
      <c r="AI143" s="90" t="str">
        <f t="shared" si="18"/>
        <v/>
      </c>
      <c r="AJ143" s="90" t="str">
        <f t="shared" si="19"/>
        <v/>
      </c>
    </row>
    <row r="144" spans="1:36" ht="21.95" customHeight="1" x14ac:dyDescent="0.5">
      <c r="A144" s="45" t="str">
        <f>นักเรียนประเมิน!A144</f>
        <v>141</v>
      </c>
      <c r="B144" s="45">
        <f>นักเรียนประเมิน!B144</f>
        <v>0</v>
      </c>
      <c r="C144" s="46">
        <f>นักเรียนประเมิน!C144</f>
        <v>0</v>
      </c>
      <c r="D144" s="47">
        <f>นักเรียนประเมิน!D144</f>
        <v>0</v>
      </c>
      <c r="E144" s="48">
        <f>นักเรียนประเมิน!E144</f>
        <v>0</v>
      </c>
      <c r="F144" s="91" t="str">
        <f>นักเรียนประเมิน!F144</f>
        <v>หญิง</v>
      </c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90" t="str">
        <f t="shared" si="15"/>
        <v/>
      </c>
      <c r="AG144" s="90" t="str">
        <f t="shared" si="16"/>
        <v/>
      </c>
      <c r="AH144" s="90" t="str">
        <f t="shared" si="17"/>
        <v/>
      </c>
      <c r="AI144" s="90" t="str">
        <f t="shared" si="18"/>
        <v/>
      </c>
      <c r="AJ144" s="90" t="str">
        <f t="shared" si="19"/>
        <v/>
      </c>
    </row>
    <row r="145" spans="1:36" ht="21.95" customHeight="1" x14ac:dyDescent="0.5">
      <c r="A145" s="45" t="str">
        <f>นักเรียนประเมิน!A145</f>
        <v>142</v>
      </c>
      <c r="B145" s="45">
        <f>นักเรียนประเมิน!B145</f>
        <v>0</v>
      </c>
      <c r="C145" s="46">
        <f>นักเรียนประเมิน!C145</f>
        <v>0</v>
      </c>
      <c r="D145" s="47">
        <f>นักเรียนประเมิน!D145</f>
        <v>0</v>
      </c>
      <c r="E145" s="48">
        <f>นักเรียนประเมิน!E145</f>
        <v>0</v>
      </c>
      <c r="F145" s="91" t="str">
        <f>นักเรียนประเมิน!F145</f>
        <v>หญิง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90" t="str">
        <f t="shared" si="15"/>
        <v/>
      </c>
      <c r="AG145" s="90" t="str">
        <f t="shared" si="16"/>
        <v/>
      </c>
      <c r="AH145" s="90" t="str">
        <f t="shared" si="17"/>
        <v/>
      </c>
      <c r="AI145" s="90" t="str">
        <f t="shared" si="18"/>
        <v/>
      </c>
      <c r="AJ145" s="90" t="str">
        <f t="shared" si="19"/>
        <v/>
      </c>
    </row>
    <row r="146" spans="1:36" ht="21.95" customHeight="1" x14ac:dyDescent="0.5">
      <c r="A146" s="45" t="str">
        <f>นักเรียนประเมิน!A146</f>
        <v>143</v>
      </c>
      <c r="B146" s="45">
        <f>นักเรียนประเมิน!B146</f>
        <v>0</v>
      </c>
      <c r="C146" s="46">
        <f>นักเรียนประเมิน!C146</f>
        <v>0</v>
      </c>
      <c r="D146" s="47">
        <f>นักเรียนประเมิน!D146</f>
        <v>0</v>
      </c>
      <c r="E146" s="48">
        <f>นักเรียนประเมิน!E146</f>
        <v>0</v>
      </c>
      <c r="F146" s="91" t="str">
        <f>นักเรียนประเมิน!F146</f>
        <v>หญิง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90" t="str">
        <f t="shared" si="15"/>
        <v/>
      </c>
      <c r="AG146" s="90" t="str">
        <f t="shared" si="16"/>
        <v/>
      </c>
      <c r="AH146" s="90" t="str">
        <f t="shared" si="17"/>
        <v/>
      </c>
      <c r="AI146" s="90" t="str">
        <f t="shared" si="18"/>
        <v/>
      </c>
      <c r="AJ146" s="90" t="str">
        <f t="shared" si="19"/>
        <v/>
      </c>
    </row>
    <row r="147" spans="1:36" ht="21.95" customHeight="1" x14ac:dyDescent="0.5">
      <c r="A147" s="45" t="str">
        <f>นักเรียนประเมิน!A147</f>
        <v>144</v>
      </c>
      <c r="B147" s="45">
        <f>นักเรียนประเมิน!B147</f>
        <v>0</v>
      </c>
      <c r="C147" s="46">
        <f>นักเรียนประเมิน!C147</f>
        <v>0</v>
      </c>
      <c r="D147" s="47">
        <f>นักเรียนประเมิน!D147</f>
        <v>0</v>
      </c>
      <c r="E147" s="48">
        <f>นักเรียนประเมิน!E147</f>
        <v>0</v>
      </c>
      <c r="F147" s="91" t="str">
        <f>นักเรียนประเมิน!F147</f>
        <v>หญิง</v>
      </c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90" t="str">
        <f t="shared" si="15"/>
        <v/>
      </c>
      <c r="AG147" s="90" t="str">
        <f t="shared" si="16"/>
        <v/>
      </c>
      <c r="AH147" s="90" t="str">
        <f t="shared" si="17"/>
        <v/>
      </c>
      <c r="AI147" s="90" t="str">
        <f t="shared" si="18"/>
        <v/>
      </c>
      <c r="AJ147" s="90" t="str">
        <f t="shared" si="19"/>
        <v/>
      </c>
    </row>
    <row r="148" spans="1:36" ht="21.95" customHeight="1" x14ac:dyDescent="0.5">
      <c r="A148" s="45" t="str">
        <f>นักเรียนประเมิน!A148</f>
        <v>145</v>
      </c>
      <c r="B148" s="45">
        <f>นักเรียนประเมิน!B148</f>
        <v>0</v>
      </c>
      <c r="C148" s="46">
        <f>นักเรียนประเมิน!C148</f>
        <v>0</v>
      </c>
      <c r="D148" s="47">
        <f>นักเรียนประเมิน!D148</f>
        <v>0</v>
      </c>
      <c r="E148" s="48">
        <f>นักเรียนประเมิน!E148</f>
        <v>0</v>
      </c>
      <c r="F148" s="91" t="str">
        <f>นักเรียนประเมิน!F148</f>
        <v>หญิง</v>
      </c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90" t="str">
        <f t="shared" si="15"/>
        <v/>
      </c>
      <c r="AG148" s="90" t="str">
        <f t="shared" si="16"/>
        <v/>
      </c>
      <c r="AH148" s="90" t="str">
        <f t="shared" si="17"/>
        <v/>
      </c>
      <c r="AI148" s="90" t="str">
        <f t="shared" si="18"/>
        <v/>
      </c>
      <c r="AJ148" s="90" t="str">
        <f t="shared" si="19"/>
        <v/>
      </c>
    </row>
    <row r="149" spans="1:36" ht="21.95" customHeight="1" x14ac:dyDescent="0.5">
      <c r="A149" s="45" t="str">
        <f>นักเรียนประเมิน!A149</f>
        <v>146</v>
      </c>
      <c r="B149" s="45">
        <f>นักเรียนประเมิน!B149</f>
        <v>0</v>
      </c>
      <c r="C149" s="46">
        <f>นักเรียนประเมิน!C149</f>
        <v>0</v>
      </c>
      <c r="D149" s="47">
        <f>นักเรียนประเมิน!D149</f>
        <v>0</v>
      </c>
      <c r="E149" s="48">
        <f>นักเรียนประเมิน!E149</f>
        <v>0</v>
      </c>
      <c r="F149" s="91" t="str">
        <f>นักเรียนประเมิน!F149</f>
        <v>หญิง</v>
      </c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90" t="str">
        <f t="shared" si="15"/>
        <v/>
      </c>
      <c r="AG149" s="90" t="str">
        <f t="shared" si="16"/>
        <v/>
      </c>
      <c r="AH149" s="90" t="str">
        <f t="shared" si="17"/>
        <v/>
      </c>
      <c r="AI149" s="90" t="str">
        <f t="shared" si="18"/>
        <v/>
      </c>
      <c r="AJ149" s="90" t="str">
        <f t="shared" si="19"/>
        <v/>
      </c>
    </row>
    <row r="150" spans="1:36" ht="21.95" customHeight="1" x14ac:dyDescent="0.5">
      <c r="A150" s="45" t="str">
        <f>นักเรียนประเมิน!A150</f>
        <v>147</v>
      </c>
      <c r="B150" s="45">
        <f>นักเรียนประเมิน!B150</f>
        <v>0</v>
      </c>
      <c r="C150" s="46">
        <f>นักเรียนประเมิน!C150</f>
        <v>0</v>
      </c>
      <c r="D150" s="47">
        <f>นักเรียนประเมิน!D150</f>
        <v>0</v>
      </c>
      <c r="E150" s="48">
        <f>นักเรียนประเมิน!E150</f>
        <v>0</v>
      </c>
      <c r="F150" s="91" t="str">
        <f>นักเรียนประเมิน!F150</f>
        <v>หญิง</v>
      </c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90" t="str">
        <f t="shared" si="15"/>
        <v/>
      </c>
      <c r="AG150" s="90" t="str">
        <f t="shared" si="16"/>
        <v/>
      </c>
      <c r="AH150" s="90" t="str">
        <f t="shared" si="17"/>
        <v/>
      </c>
      <c r="AI150" s="90" t="str">
        <f t="shared" si="18"/>
        <v/>
      </c>
      <c r="AJ150" s="90" t="str">
        <f t="shared" si="19"/>
        <v/>
      </c>
    </row>
    <row r="151" spans="1:36" ht="21.95" customHeight="1" x14ac:dyDescent="0.5">
      <c r="A151" s="45" t="str">
        <f>นักเรียนประเมิน!A151</f>
        <v>148</v>
      </c>
      <c r="B151" s="45">
        <f>นักเรียนประเมิน!B151</f>
        <v>0</v>
      </c>
      <c r="C151" s="46">
        <f>นักเรียนประเมิน!C151</f>
        <v>0</v>
      </c>
      <c r="D151" s="47">
        <f>นักเรียนประเมิน!D151</f>
        <v>0</v>
      </c>
      <c r="E151" s="48">
        <f>นักเรียนประเมิน!E151</f>
        <v>0</v>
      </c>
      <c r="F151" s="91" t="str">
        <f>นักเรียนประเมิน!F151</f>
        <v>หญิง</v>
      </c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90" t="str">
        <f t="shared" si="15"/>
        <v/>
      </c>
      <c r="AG151" s="90" t="str">
        <f t="shared" si="16"/>
        <v/>
      </c>
      <c r="AH151" s="90" t="str">
        <f t="shared" si="17"/>
        <v/>
      </c>
      <c r="AI151" s="90" t="str">
        <f t="shared" si="18"/>
        <v/>
      </c>
      <c r="AJ151" s="90" t="str">
        <f t="shared" si="19"/>
        <v/>
      </c>
    </row>
    <row r="152" spans="1:36" ht="21.95" customHeight="1" x14ac:dyDescent="0.5">
      <c r="A152" s="45" t="str">
        <f>นักเรียนประเมิน!A152</f>
        <v>149</v>
      </c>
      <c r="B152" s="45">
        <f>นักเรียนประเมิน!B152</f>
        <v>0</v>
      </c>
      <c r="C152" s="46">
        <f>นักเรียนประเมิน!C152</f>
        <v>0</v>
      </c>
      <c r="D152" s="47">
        <f>นักเรียนประเมิน!D152</f>
        <v>0</v>
      </c>
      <c r="E152" s="48">
        <f>นักเรียนประเมิน!E152</f>
        <v>0</v>
      </c>
      <c r="F152" s="91" t="str">
        <f>นักเรียนประเมิน!F152</f>
        <v>หญิง</v>
      </c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90" t="str">
        <f t="shared" si="15"/>
        <v/>
      </c>
      <c r="AG152" s="90" t="str">
        <f t="shared" si="16"/>
        <v/>
      </c>
      <c r="AH152" s="90" t="str">
        <f t="shared" si="17"/>
        <v/>
      </c>
      <c r="AI152" s="90" t="str">
        <f t="shared" si="18"/>
        <v/>
      </c>
      <c r="AJ152" s="90" t="str">
        <f t="shared" si="19"/>
        <v/>
      </c>
    </row>
    <row r="153" spans="1:36" ht="21.95" customHeight="1" x14ac:dyDescent="0.5">
      <c r="A153" s="45" t="str">
        <f>นักเรียนประเมิน!A153</f>
        <v>150</v>
      </c>
      <c r="B153" s="45">
        <f>นักเรียนประเมิน!B153</f>
        <v>0</v>
      </c>
      <c r="C153" s="46">
        <f>นักเรียนประเมิน!C153</f>
        <v>0</v>
      </c>
      <c r="D153" s="47">
        <f>นักเรียนประเมิน!D153</f>
        <v>0</v>
      </c>
      <c r="E153" s="48">
        <f>นักเรียนประเมิน!E153</f>
        <v>0</v>
      </c>
      <c r="F153" s="91" t="str">
        <f>นักเรียนประเมิน!F153</f>
        <v>หญิง</v>
      </c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90" t="str">
        <f t="shared" si="15"/>
        <v/>
      </c>
      <c r="AG153" s="90" t="str">
        <f t="shared" si="16"/>
        <v/>
      </c>
      <c r="AH153" s="90" t="str">
        <f t="shared" si="17"/>
        <v/>
      </c>
      <c r="AI153" s="90" t="str">
        <f t="shared" si="18"/>
        <v/>
      </c>
      <c r="AJ153" s="90" t="str">
        <f t="shared" si="19"/>
        <v/>
      </c>
    </row>
    <row r="154" spans="1:36" ht="21.95" customHeight="1" x14ac:dyDescent="0.5">
      <c r="A154" s="45" t="str">
        <f>นักเรียนประเมิน!A154</f>
        <v>151</v>
      </c>
      <c r="B154" s="45">
        <f>นักเรียนประเมิน!B154</f>
        <v>0</v>
      </c>
      <c r="C154" s="46">
        <f>นักเรียนประเมิน!C154</f>
        <v>0</v>
      </c>
      <c r="D154" s="47">
        <f>นักเรียนประเมิน!D154</f>
        <v>0</v>
      </c>
      <c r="E154" s="48">
        <f>นักเรียนประเมิน!E154</f>
        <v>0</v>
      </c>
      <c r="F154" s="91" t="str">
        <f>นักเรียนประเมิน!F154</f>
        <v>หญิง</v>
      </c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90" t="str">
        <f t="shared" si="15"/>
        <v/>
      </c>
      <c r="AG154" s="90" t="str">
        <f t="shared" si="16"/>
        <v/>
      </c>
      <c r="AH154" s="90" t="str">
        <f t="shared" si="17"/>
        <v/>
      </c>
      <c r="AI154" s="90" t="str">
        <f t="shared" si="18"/>
        <v/>
      </c>
      <c r="AJ154" s="90" t="str">
        <f t="shared" si="19"/>
        <v/>
      </c>
    </row>
    <row r="155" spans="1:36" ht="21.95" customHeight="1" x14ac:dyDescent="0.5">
      <c r="A155" s="45" t="str">
        <f>นักเรียนประเมิน!A155</f>
        <v>152</v>
      </c>
      <c r="B155" s="45">
        <f>นักเรียนประเมิน!B155</f>
        <v>0</v>
      </c>
      <c r="C155" s="46">
        <f>นักเรียนประเมิน!C155</f>
        <v>0</v>
      </c>
      <c r="D155" s="47">
        <f>นักเรียนประเมิน!D155</f>
        <v>0</v>
      </c>
      <c r="E155" s="48">
        <f>นักเรียนประเมิน!E155</f>
        <v>0</v>
      </c>
      <c r="F155" s="91" t="str">
        <f>นักเรียนประเมิน!F155</f>
        <v>หญิง</v>
      </c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90" t="str">
        <f t="shared" si="15"/>
        <v/>
      </c>
      <c r="AG155" s="90" t="str">
        <f t="shared" si="16"/>
        <v/>
      </c>
      <c r="AH155" s="90" t="str">
        <f t="shared" si="17"/>
        <v/>
      </c>
      <c r="AI155" s="90" t="str">
        <f t="shared" si="18"/>
        <v/>
      </c>
      <c r="AJ155" s="90" t="str">
        <f t="shared" si="19"/>
        <v/>
      </c>
    </row>
    <row r="156" spans="1:36" ht="21.95" customHeight="1" x14ac:dyDescent="0.5">
      <c r="A156" s="45" t="str">
        <f>นักเรียนประเมิน!A156</f>
        <v>153</v>
      </c>
      <c r="B156" s="45">
        <f>นักเรียนประเมิน!B156</f>
        <v>0</v>
      </c>
      <c r="C156" s="46">
        <f>นักเรียนประเมิน!C156</f>
        <v>0</v>
      </c>
      <c r="D156" s="47">
        <f>นักเรียนประเมิน!D156</f>
        <v>0</v>
      </c>
      <c r="E156" s="48">
        <f>นักเรียนประเมิน!E156</f>
        <v>0</v>
      </c>
      <c r="F156" s="91" t="str">
        <f>นักเรียนประเมิน!F156</f>
        <v>หญิง</v>
      </c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90" t="str">
        <f t="shared" si="15"/>
        <v/>
      </c>
      <c r="AG156" s="90" t="str">
        <f t="shared" si="16"/>
        <v/>
      </c>
      <c r="AH156" s="90" t="str">
        <f t="shared" si="17"/>
        <v/>
      </c>
      <c r="AI156" s="90" t="str">
        <f t="shared" si="18"/>
        <v/>
      </c>
      <c r="AJ156" s="90" t="str">
        <f t="shared" si="19"/>
        <v/>
      </c>
    </row>
    <row r="157" spans="1:36" ht="21.95" customHeight="1" x14ac:dyDescent="0.5">
      <c r="A157" s="45" t="str">
        <f>นักเรียนประเมิน!A157</f>
        <v>154</v>
      </c>
      <c r="B157" s="45">
        <f>นักเรียนประเมิน!B157</f>
        <v>0</v>
      </c>
      <c r="C157" s="46">
        <f>นักเรียนประเมิน!C157</f>
        <v>0</v>
      </c>
      <c r="D157" s="47">
        <f>นักเรียนประเมิน!D157</f>
        <v>0</v>
      </c>
      <c r="E157" s="48">
        <f>นักเรียนประเมิน!E157</f>
        <v>0</v>
      </c>
      <c r="F157" s="91" t="str">
        <f>นักเรียนประเมิน!F157</f>
        <v>หญิง</v>
      </c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90" t="str">
        <f t="shared" si="15"/>
        <v/>
      </c>
      <c r="AG157" s="90" t="str">
        <f t="shared" si="16"/>
        <v/>
      </c>
      <c r="AH157" s="90" t="str">
        <f t="shared" si="17"/>
        <v/>
      </c>
      <c r="AI157" s="90" t="str">
        <f t="shared" si="18"/>
        <v/>
      </c>
      <c r="AJ157" s="90" t="str">
        <f t="shared" si="19"/>
        <v/>
      </c>
    </row>
    <row r="158" spans="1:36" ht="21.95" customHeight="1" x14ac:dyDescent="0.5">
      <c r="A158" s="45" t="str">
        <f>นักเรียนประเมิน!A158</f>
        <v>155</v>
      </c>
      <c r="B158" s="45">
        <f>นักเรียนประเมิน!B158</f>
        <v>0</v>
      </c>
      <c r="C158" s="46">
        <f>นักเรียนประเมิน!C158</f>
        <v>0</v>
      </c>
      <c r="D158" s="47">
        <f>นักเรียนประเมิน!D158</f>
        <v>0</v>
      </c>
      <c r="E158" s="48">
        <f>นักเรียนประเมิน!E158</f>
        <v>0</v>
      </c>
      <c r="F158" s="91" t="str">
        <f>นักเรียนประเมิน!F158</f>
        <v>หญิง</v>
      </c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90" t="str">
        <f t="shared" si="15"/>
        <v/>
      </c>
      <c r="AG158" s="90" t="str">
        <f t="shared" si="16"/>
        <v/>
      </c>
      <c r="AH158" s="90" t="str">
        <f t="shared" si="17"/>
        <v/>
      </c>
      <c r="AI158" s="90" t="str">
        <f t="shared" si="18"/>
        <v/>
      </c>
      <c r="AJ158" s="90" t="str">
        <f t="shared" si="19"/>
        <v/>
      </c>
    </row>
    <row r="159" spans="1:36" ht="21.95" customHeight="1" x14ac:dyDescent="0.5">
      <c r="A159" s="45" t="str">
        <f>นักเรียนประเมิน!A159</f>
        <v>156</v>
      </c>
      <c r="B159" s="45">
        <f>นักเรียนประเมิน!B159</f>
        <v>0</v>
      </c>
      <c r="C159" s="46">
        <f>นักเรียนประเมิน!C159</f>
        <v>0</v>
      </c>
      <c r="D159" s="47">
        <f>นักเรียนประเมิน!D159</f>
        <v>0</v>
      </c>
      <c r="E159" s="48">
        <f>นักเรียนประเมิน!E159</f>
        <v>0</v>
      </c>
      <c r="F159" s="91" t="str">
        <f>นักเรียนประเมิน!F159</f>
        <v>หญิง</v>
      </c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90" t="str">
        <f t="shared" si="15"/>
        <v/>
      </c>
      <c r="AG159" s="90" t="str">
        <f t="shared" si="16"/>
        <v/>
      </c>
      <c r="AH159" s="90" t="str">
        <f t="shared" si="17"/>
        <v/>
      </c>
      <c r="AI159" s="90" t="str">
        <f t="shared" si="18"/>
        <v/>
      </c>
      <c r="AJ159" s="90" t="str">
        <f t="shared" si="19"/>
        <v/>
      </c>
    </row>
    <row r="160" spans="1:36" ht="21.95" customHeight="1" x14ac:dyDescent="0.5">
      <c r="A160" s="45" t="str">
        <f>นักเรียนประเมิน!A160</f>
        <v>157</v>
      </c>
      <c r="B160" s="45">
        <f>นักเรียนประเมิน!B160</f>
        <v>0</v>
      </c>
      <c r="C160" s="46">
        <f>นักเรียนประเมิน!C160</f>
        <v>0</v>
      </c>
      <c r="D160" s="47">
        <f>นักเรียนประเมิน!D160</f>
        <v>0</v>
      </c>
      <c r="E160" s="48">
        <f>นักเรียนประเมิน!E160</f>
        <v>0</v>
      </c>
      <c r="F160" s="91" t="str">
        <f>นักเรียนประเมิน!F160</f>
        <v>หญิง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90" t="str">
        <f t="shared" si="15"/>
        <v/>
      </c>
      <c r="AG160" s="90" t="str">
        <f t="shared" si="16"/>
        <v/>
      </c>
      <c r="AH160" s="90" t="str">
        <f t="shared" si="17"/>
        <v/>
      </c>
      <c r="AI160" s="90" t="str">
        <f t="shared" si="18"/>
        <v/>
      </c>
      <c r="AJ160" s="90" t="str">
        <f t="shared" si="19"/>
        <v/>
      </c>
    </row>
    <row r="161" spans="1:36" ht="21.95" customHeight="1" x14ac:dyDescent="0.5">
      <c r="A161" s="45" t="str">
        <f>นักเรียนประเมิน!A161</f>
        <v>158</v>
      </c>
      <c r="B161" s="45">
        <f>นักเรียนประเมิน!B161</f>
        <v>0</v>
      </c>
      <c r="C161" s="46">
        <f>นักเรียนประเมิน!C161</f>
        <v>0</v>
      </c>
      <c r="D161" s="47">
        <f>นักเรียนประเมิน!D161</f>
        <v>0</v>
      </c>
      <c r="E161" s="48">
        <f>นักเรียนประเมิน!E161</f>
        <v>0</v>
      </c>
      <c r="F161" s="91" t="str">
        <f>นักเรียนประเมิน!F161</f>
        <v>หญิง</v>
      </c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90" t="str">
        <f t="shared" si="15"/>
        <v/>
      </c>
      <c r="AG161" s="90" t="str">
        <f t="shared" si="16"/>
        <v/>
      </c>
      <c r="AH161" s="90" t="str">
        <f t="shared" si="17"/>
        <v/>
      </c>
      <c r="AI161" s="90" t="str">
        <f t="shared" si="18"/>
        <v/>
      </c>
      <c r="AJ161" s="90" t="str">
        <f t="shared" si="19"/>
        <v/>
      </c>
    </row>
    <row r="162" spans="1:36" ht="21.95" customHeight="1" x14ac:dyDescent="0.5">
      <c r="A162" s="45" t="str">
        <f>นักเรียนประเมิน!A162</f>
        <v>159</v>
      </c>
      <c r="B162" s="45">
        <f>นักเรียนประเมิน!B162</f>
        <v>0</v>
      </c>
      <c r="C162" s="46">
        <f>นักเรียนประเมิน!C162</f>
        <v>0</v>
      </c>
      <c r="D162" s="47">
        <f>นักเรียนประเมิน!D162</f>
        <v>0</v>
      </c>
      <c r="E162" s="48">
        <f>นักเรียนประเมิน!E162</f>
        <v>0</v>
      </c>
      <c r="F162" s="91" t="str">
        <f>นักเรียนประเมิน!F162</f>
        <v>หญิง</v>
      </c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90" t="str">
        <f t="shared" si="15"/>
        <v/>
      </c>
      <c r="AG162" s="90" t="str">
        <f t="shared" si="16"/>
        <v/>
      </c>
      <c r="AH162" s="90" t="str">
        <f t="shared" si="17"/>
        <v/>
      </c>
      <c r="AI162" s="90" t="str">
        <f t="shared" si="18"/>
        <v/>
      </c>
      <c r="AJ162" s="90" t="str">
        <f t="shared" si="19"/>
        <v/>
      </c>
    </row>
    <row r="163" spans="1:36" ht="21.95" customHeight="1" x14ac:dyDescent="0.5">
      <c r="A163" s="45" t="str">
        <f>นักเรียนประเมิน!A163</f>
        <v>160</v>
      </c>
      <c r="B163" s="45">
        <f>นักเรียนประเมิน!B163</f>
        <v>0</v>
      </c>
      <c r="C163" s="46">
        <f>นักเรียนประเมิน!C163</f>
        <v>0</v>
      </c>
      <c r="D163" s="47">
        <f>นักเรียนประเมิน!D163</f>
        <v>0</v>
      </c>
      <c r="E163" s="48">
        <f>นักเรียนประเมิน!E163</f>
        <v>0</v>
      </c>
      <c r="F163" s="91" t="str">
        <f>นักเรียนประเมิน!F163</f>
        <v>หญิง</v>
      </c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90" t="str">
        <f t="shared" si="15"/>
        <v/>
      </c>
      <c r="AG163" s="90" t="str">
        <f t="shared" si="16"/>
        <v/>
      </c>
      <c r="AH163" s="90" t="str">
        <f t="shared" si="17"/>
        <v/>
      </c>
      <c r="AI163" s="90" t="str">
        <f t="shared" si="18"/>
        <v/>
      </c>
      <c r="AJ163" s="90" t="str">
        <f t="shared" si="19"/>
        <v/>
      </c>
    </row>
  </sheetData>
  <mergeCells count="10">
    <mergeCell ref="AJ1:AJ3"/>
    <mergeCell ref="A2:F2"/>
    <mergeCell ref="G2:AE2"/>
    <mergeCell ref="C3:E3"/>
    <mergeCell ref="A1:F1"/>
    <mergeCell ref="G1:AE1"/>
    <mergeCell ref="AF1:AF3"/>
    <mergeCell ref="AG1:AG3"/>
    <mergeCell ref="AH1:AH3"/>
    <mergeCell ref="AI1:AI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J163"/>
  <sheetViews>
    <sheetView zoomScale="106" zoomScaleNormal="106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AP9" sqref="AP9"/>
    </sheetView>
  </sheetViews>
  <sheetFormatPr defaultColWidth="9.140625" defaultRowHeight="21.95" customHeight="1" x14ac:dyDescent="0.5"/>
  <cols>
    <col min="1" max="1" width="5.42578125" style="32" customWidth="1"/>
    <col min="2" max="2" width="7.28515625" style="32" customWidth="1"/>
    <col min="3" max="3" width="8.7109375" style="33" customWidth="1"/>
    <col min="4" max="4" width="15.7109375" style="33" customWidth="1"/>
    <col min="5" max="5" width="16.5703125" style="33" customWidth="1"/>
    <col min="6" max="6" width="6.42578125" style="94" customWidth="1"/>
    <col min="7" max="31" width="2.5703125" style="32" customWidth="1"/>
    <col min="32" max="36" width="5.28515625" style="94" customWidth="1"/>
    <col min="37" max="16384" width="9.140625" style="32"/>
  </cols>
  <sheetData>
    <row r="1" spans="1:36" s="54" customFormat="1" ht="21.95" customHeight="1" x14ac:dyDescent="0.5">
      <c r="A1" s="162" t="str">
        <f>นักเรียนประเมิน!A1</f>
        <v>การแปลผลคะแนน SDQ ระบบดูแล ช่วยเหลือนักเรียน</v>
      </c>
      <c r="B1" s="163"/>
      <c r="C1" s="163"/>
      <c r="D1" s="163"/>
      <c r="E1" s="163"/>
      <c r="F1" s="164"/>
      <c r="G1" s="161" t="s">
        <v>40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0" t="s">
        <v>1</v>
      </c>
      <c r="AG1" s="160" t="s">
        <v>2</v>
      </c>
      <c r="AH1" s="160" t="s">
        <v>3</v>
      </c>
      <c r="AI1" s="160" t="s">
        <v>4</v>
      </c>
      <c r="AJ1" s="160" t="s">
        <v>5</v>
      </c>
    </row>
    <row r="2" spans="1:36" s="54" customFormat="1" ht="21.95" customHeight="1" x14ac:dyDescent="0.5">
      <c r="A2" s="165"/>
      <c r="B2" s="166"/>
      <c r="C2" s="166"/>
      <c r="D2" s="166"/>
      <c r="E2" s="166"/>
      <c r="F2" s="167"/>
      <c r="G2" s="161" t="str">
        <f>นักเรียนประเมิน!G2</f>
        <v>ระดับคะแนน (ไม่จริง(0) / ค่อนข้างจริง(1) / จริง(2)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0"/>
      <c r="AG2" s="160"/>
      <c r="AH2" s="160"/>
      <c r="AI2" s="160"/>
      <c r="AJ2" s="160"/>
    </row>
    <row r="3" spans="1:36" s="54" customFormat="1" ht="21.95" customHeight="1" x14ac:dyDescent="0.5">
      <c r="A3" s="114" t="s">
        <v>6</v>
      </c>
      <c r="B3" s="114" t="s">
        <v>7</v>
      </c>
      <c r="C3" s="157" t="s">
        <v>9</v>
      </c>
      <c r="D3" s="158"/>
      <c r="E3" s="159"/>
      <c r="F3" s="114" t="s">
        <v>10</v>
      </c>
      <c r="G3" s="114">
        <v>1</v>
      </c>
      <c r="H3" s="114">
        <v>2</v>
      </c>
      <c r="I3" s="114">
        <v>3</v>
      </c>
      <c r="J3" s="114">
        <v>4</v>
      </c>
      <c r="K3" s="114">
        <v>5</v>
      </c>
      <c r="L3" s="114">
        <v>6</v>
      </c>
      <c r="M3" s="114">
        <v>7</v>
      </c>
      <c r="N3" s="114">
        <v>8</v>
      </c>
      <c r="O3" s="114">
        <v>9</v>
      </c>
      <c r="P3" s="114">
        <v>10</v>
      </c>
      <c r="Q3" s="114">
        <v>11</v>
      </c>
      <c r="R3" s="114">
        <v>12</v>
      </c>
      <c r="S3" s="114">
        <v>13</v>
      </c>
      <c r="T3" s="114">
        <v>14</v>
      </c>
      <c r="U3" s="114">
        <v>15</v>
      </c>
      <c r="V3" s="114">
        <v>16</v>
      </c>
      <c r="W3" s="114">
        <v>17</v>
      </c>
      <c r="X3" s="114">
        <v>18</v>
      </c>
      <c r="Y3" s="114">
        <v>19</v>
      </c>
      <c r="Z3" s="114">
        <v>20</v>
      </c>
      <c r="AA3" s="114">
        <v>21</v>
      </c>
      <c r="AB3" s="114">
        <v>22</v>
      </c>
      <c r="AC3" s="114">
        <v>23</v>
      </c>
      <c r="AD3" s="114">
        <v>24</v>
      </c>
      <c r="AE3" s="114">
        <v>25</v>
      </c>
      <c r="AF3" s="160"/>
      <c r="AG3" s="160"/>
      <c r="AH3" s="160"/>
      <c r="AI3" s="160"/>
      <c r="AJ3" s="160"/>
    </row>
    <row r="4" spans="1:36" ht="19.149999999999999" customHeight="1" x14ac:dyDescent="0.5">
      <c r="A4" s="45" t="str">
        <f>นักเรียนประเมิน!A4</f>
        <v>1</v>
      </c>
      <c r="B4" s="45">
        <v>1</v>
      </c>
      <c r="C4" s="46" t="str">
        <f>นักเรียนประเมิน!C4</f>
        <v>เด็กชาย</v>
      </c>
      <c r="D4" s="47" t="str">
        <f>นักเรียนประเมิน!D4</f>
        <v>ศุภวิชญ์</v>
      </c>
      <c r="E4" s="48" t="str">
        <f>นักเรียนประเมิน!E4</f>
        <v>แซ่เล้า</v>
      </c>
      <c r="F4" s="93" t="str">
        <f>นักเรียนประเมิน!F4</f>
        <v>ชาย</v>
      </c>
      <c r="G4" s="60">
        <v>2</v>
      </c>
      <c r="H4" s="60">
        <v>1</v>
      </c>
      <c r="I4" s="60">
        <v>0</v>
      </c>
      <c r="J4" s="60">
        <v>2</v>
      </c>
      <c r="K4" s="60">
        <v>1</v>
      </c>
      <c r="L4" s="60">
        <v>1</v>
      </c>
      <c r="M4" s="60">
        <v>2</v>
      </c>
      <c r="N4" s="60">
        <v>1</v>
      </c>
      <c r="O4" s="60">
        <v>2</v>
      </c>
      <c r="P4" s="60">
        <v>1</v>
      </c>
      <c r="Q4" s="60">
        <v>0</v>
      </c>
      <c r="R4" s="60">
        <v>0</v>
      </c>
      <c r="S4" s="60">
        <v>1</v>
      </c>
      <c r="T4" s="60">
        <v>1</v>
      </c>
      <c r="U4" s="60">
        <v>1</v>
      </c>
      <c r="V4" s="60">
        <v>1</v>
      </c>
      <c r="W4" s="60">
        <v>2</v>
      </c>
      <c r="X4" s="60">
        <v>0</v>
      </c>
      <c r="Y4" s="60">
        <v>1</v>
      </c>
      <c r="Z4" s="60">
        <v>2</v>
      </c>
      <c r="AA4" s="60">
        <v>2</v>
      </c>
      <c r="AB4" s="60">
        <v>0</v>
      </c>
      <c r="AC4" s="60">
        <v>1</v>
      </c>
      <c r="AD4" s="60">
        <v>0</v>
      </c>
      <c r="AE4" s="60">
        <v>1</v>
      </c>
      <c r="AF4" s="95">
        <f>IF(I4="","",IF(N4="","",IF(S4="","",IF(V4="","",IF(AD4="","",(IF(I4=0,0,IF(I4=1,1,IF(I4=2,2)))+IF(N4=0,0,IF(N4=1,1,IF(N4=2,2)))+IF(S4=0,0,IF(S4=1,1,IF(S4=2,2)))+IF(V4=0,0,IF(V4=1,1,IF(V4=2,2)))+IF(AD4=0,0,IF(AD4=1,1,IF(AD4=2,2)))))))))</f>
        <v>3</v>
      </c>
      <c r="AG4" s="95">
        <f>IF(K4="","",IF(M4="","",IF(R4="","",IF(X4="","",IF(AB4="","",(IF(K4=0,"0",IF(K4=1,"1",IF(K4=2,"2")))+IF(M4=0,"2",IF(M4=1,"1",IF(M4=2,"0")))+IF(R4=0,"0",IF(R4=1,"1",IF(R4=2,"2")))+IF(X4=0,"0",IF(X4=1,"1",IF(X4=2,"2")))+IF(AB4=0,"0",IF(AB4=1,"1",IF(AB4=2,"2")))))))))</f>
        <v>1</v>
      </c>
      <c r="AH4" s="95">
        <f>IF(H4="","",IF(P4="","",IF(U4="","",IF(AA4="","",IF(AE4="","",(IF(H4=0,"0",IF(H4=1,"1",IF(H4=2,"2")))+IF(P4=0,"0",IF(P4=1,"1",IF(P4=2,"2")))+IF(U4=0,"0",IF(U4=1,"1",IF(U4=2,"2")))+IF(AA4=0,"2",IF(AA4=1,"1",IF(AA4=2,"0")))+IF(AE4=0,"2",IF(AE4=1,"1",IF(AE4=2,"0")))))))))</f>
        <v>4</v>
      </c>
      <c r="AI4" s="95">
        <f>IF(L4="","",IF(Q4="","",IF(T4="","",IF(Y4="","",IF(AC4="","",(IF(L4=0,"0",IF(L4=1,"1",IF(L4=2,"2")))+IF(Q4=0,"2",IF(Q4=1,"1",IF(Q4=2,"0")))+IF(T4=0,"2",IF(T4=1,"1",IF(T4=2,"0")))+IF(Y4=0,"0",IF(Y4=1,"1",IF(Y4=2,"2")))+IF(AC4=0,"0",IF(AC4=1,"1",IF(AC4=2,"2")))))))))</f>
        <v>6</v>
      </c>
      <c r="AJ4" s="95">
        <f>IF(G4="","",IF(J4="","",IF(O4="","",IF(W4="","",IF(Z4="","",(IF(G4=0,"0",IF(G4=1,"1",IF(G4=2,"2")))+IF(J4=0,"0",IF(J4=1,"1",IF(J4=2,"2")))+IF(O4=0,"0",IF(O4=1,"1",IF(O4=2,"2")))+IF(W4=0,"0",IF(W4=1,"1",IF(W4=2,"2")))+IF(Z4=0,"0",IF(Z4=1,"1",IF(Z4=2,"2")))))))))</f>
        <v>10</v>
      </c>
    </row>
    <row r="5" spans="1:36" ht="19.149999999999999" customHeight="1" x14ac:dyDescent="0.5">
      <c r="A5" s="45" t="str">
        <f>นักเรียนประเมิน!A5</f>
        <v>2</v>
      </c>
      <c r="B5" s="45">
        <v>1</v>
      </c>
      <c r="C5" s="46" t="str">
        <f>นักเรียนประเมิน!C5</f>
        <v>เด็กชาย</v>
      </c>
      <c r="D5" s="47" t="str">
        <f>นักเรียนประเมิน!D5</f>
        <v>กิตติศักดิ์</v>
      </c>
      <c r="E5" s="48" t="str">
        <f>นักเรียนประเมิน!E5</f>
        <v>แก้วบริสุทธิ์</v>
      </c>
      <c r="F5" s="93" t="str">
        <f>นักเรียนประเมิน!F5</f>
        <v>ชาย</v>
      </c>
      <c r="G5" s="60">
        <v>2</v>
      </c>
      <c r="H5" s="60">
        <v>0</v>
      </c>
      <c r="I5" s="60">
        <v>2</v>
      </c>
      <c r="J5" s="60">
        <v>2</v>
      </c>
      <c r="K5" s="60">
        <v>0</v>
      </c>
      <c r="L5" s="60">
        <v>0</v>
      </c>
      <c r="M5" s="60">
        <v>2</v>
      </c>
      <c r="N5" s="60">
        <v>0</v>
      </c>
      <c r="O5" s="60">
        <v>2</v>
      </c>
      <c r="P5" s="60">
        <v>0</v>
      </c>
      <c r="Q5" s="60">
        <v>0</v>
      </c>
      <c r="R5" s="60">
        <v>0</v>
      </c>
      <c r="S5" s="60">
        <v>0</v>
      </c>
      <c r="T5" s="60">
        <v>2</v>
      </c>
      <c r="U5" s="60">
        <v>0</v>
      </c>
      <c r="V5" s="60">
        <v>0</v>
      </c>
      <c r="W5" s="60">
        <v>2</v>
      </c>
      <c r="X5" s="60">
        <v>1</v>
      </c>
      <c r="Y5" s="60">
        <v>0</v>
      </c>
      <c r="Z5" s="60">
        <v>2</v>
      </c>
      <c r="AA5" s="60">
        <v>0</v>
      </c>
      <c r="AB5" s="60">
        <v>0</v>
      </c>
      <c r="AC5" s="60">
        <v>2</v>
      </c>
      <c r="AD5" s="60">
        <v>0</v>
      </c>
      <c r="AE5" s="60">
        <v>2</v>
      </c>
      <c r="AF5" s="95">
        <f t="shared" ref="AF5:AF48" si="0">IF(I5="","",IF(N5="","",IF(S5="","",IF(V5="","",IF(AD5="","",(IF(I5=0,0,IF(I5=1,1,IF(I5=2,2)))+IF(N5=0,0,IF(N5=1,1,IF(N5=2,2)))+IF(S5=0,0,IF(S5=1,1,IF(S5=2,2)))+IF(V5=0,0,IF(V5=1,1,IF(V5=2,2)))+IF(AD5=0,0,IF(AD5=1,1,IF(AD5=2,2)))))))))</f>
        <v>2</v>
      </c>
      <c r="AG5" s="95">
        <f t="shared" ref="AG5:AG48" si="1">IF(K5="","",IF(M5="","",IF(R5="","",IF(X5="","",IF(AB5="","",(IF(K5=0,"0",IF(K5=1,"1",IF(K5=2,"2")))+IF(M5=0,"2",IF(M5=1,"1",IF(M5=2,"0")))+IF(R5=0,"0",IF(R5=1,"1",IF(R5=2,"2")))+IF(X5=0,"0",IF(X5=1,"1",IF(X5=2,"2")))+IF(AB5=0,"0",IF(AB5=1,"1",IF(AB5=2,"2")))))))))</f>
        <v>1</v>
      </c>
      <c r="AH5" s="95">
        <f t="shared" ref="AH5:AH48" si="2">IF(H5="","",IF(P5="","",IF(U5="","",IF(AA5="","",IF(AE5="","",(IF(H5=0,"0",IF(H5=1,"1",IF(H5=2,"2")))+IF(P5=0,"0",IF(P5=1,"1",IF(P5=2,"2")))+IF(U5=0,"0",IF(U5=1,"1",IF(U5=2,"2")))+IF(AA5=0,"2",IF(AA5=1,"1",IF(AA5=2,"0")))+IF(AE5=0,"2",IF(AE5=1,"1",IF(AE5=2,"0")))))))))</f>
        <v>2</v>
      </c>
      <c r="AI5" s="95">
        <f t="shared" ref="AI5:AI48" si="3">IF(L5="","",IF(Q5="","",IF(T5="","",IF(Y5="","",IF(AC5="","",(IF(L5=0,"0",IF(L5=1,"1",IF(L5=2,"2")))+IF(Q5=0,"2",IF(Q5=1,"1",IF(Q5=2,"0")))+IF(T5=0,"2",IF(T5=1,"1",IF(T5=2,"0")))+IF(Y5=0,"0",IF(Y5=1,"1",IF(Y5=2,"2")))+IF(AC5=0,"0",IF(AC5=1,"1",IF(AC5=2,"2")))))))))</f>
        <v>4</v>
      </c>
      <c r="AJ5" s="95">
        <f t="shared" ref="AJ5:AJ48" si="4">IF(G5="","",IF(J5="","",IF(O5="","",IF(W5="","",IF(Z5="","",(IF(G5=0,"0",IF(G5=1,"1",IF(G5=2,"2")))+IF(J5=0,"0",IF(J5=1,"1",IF(J5=2,"2")))+IF(O5=0,"0",IF(O5=1,"1",IF(O5=2,"2")))+IF(W5=0,"0",IF(W5=1,"1",IF(W5=2,"2")))+IF(Z5=0,"0",IF(Z5=1,"1",IF(Z5=2,"2")))))))))</f>
        <v>10</v>
      </c>
    </row>
    <row r="6" spans="1:36" ht="19.149999999999999" customHeight="1" x14ac:dyDescent="0.5">
      <c r="A6" s="45" t="str">
        <f>นักเรียนประเมิน!A6</f>
        <v>3</v>
      </c>
      <c r="B6" s="45">
        <v>1</v>
      </c>
      <c r="C6" s="46" t="str">
        <f>นักเรียนประเมิน!C6</f>
        <v>เด็กชาย</v>
      </c>
      <c r="D6" s="47" t="str">
        <f>นักเรียนประเมิน!D6</f>
        <v>ธนกร</v>
      </c>
      <c r="E6" s="48" t="str">
        <f>นักเรียนประเมิน!E6</f>
        <v>สุวรรณมณี</v>
      </c>
      <c r="F6" s="93" t="str">
        <f>นักเรียนประเมิน!F6</f>
        <v>ชาย</v>
      </c>
      <c r="G6" s="60">
        <v>2</v>
      </c>
      <c r="H6" s="60">
        <v>0</v>
      </c>
      <c r="I6" s="60">
        <v>0</v>
      </c>
      <c r="J6" s="60">
        <v>2</v>
      </c>
      <c r="K6" s="60">
        <v>0</v>
      </c>
      <c r="L6" s="60">
        <v>0</v>
      </c>
      <c r="M6" s="60">
        <v>2</v>
      </c>
      <c r="N6" s="60">
        <v>0</v>
      </c>
      <c r="O6" s="60">
        <v>2</v>
      </c>
      <c r="P6" s="60">
        <v>0</v>
      </c>
      <c r="Q6" s="60">
        <v>0</v>
      </c>
      <c r="R6" s="60">
        <v>0</v>
      </c>
      <c r="S6" s="60">
        <v>0</v>
      </c>
      <c r="T6" s="60">
        <v>1</v>
      </c>
      <c r="U6" s="60">
        <v>0</v>
      </c>
      <c r="V6" s="60">
        <v>1</v>
      </c>
      <c r="W6" s="60">
        <v>2</v>
      </c>
      <c r="X6" s="60">
        <v>0</v>
      </c>
      <c r="Y6" s="60">
        <v>1</v>
      </c>
      <c r="Z6" s="60">
        <v>2</v>
      </c>
      <c r="AA6" s="60">
        <v>2</v>
      </c>
      <c r="AB6" s="60">
        <v>0</v>
      </c>
      <c r="AC6" s="60">
        <v>0</v>
      </c>
      <c r="AD6" s="60">
        <v>0</v>
      </c>
      <c r="AE6" s="60">
        <v>2</v>
      </c>
      <c r="AF6" s="95">
        <f t="shared" si="0"/>
        <v>1</v>
      </c>
      <c r="AG6" s="95">
        <f t="shared" si="1"/>
        <v>0</v>
      </c>
      <c r="AH6" s="95">
        <f t="shared" si="2"/>
        <v>0</v>
      </c>
      <c r="AI6" s="95">
        <f t="shared" si="3"/>
        <v>4</v>
      </c>
      <c r="AJ6" s="95">
        <f t="shared" si="4"/>
        <v>10</v>
      </c>
    </row>
    <row r="7" spans="1:36" ht="19.149999999999999" customHeight="1" x14ac:dyDescent="0.5">
      <c r="A7" s="45" t="str">
        <f>นักเรียนประเมิน!A7</f>
        <v>4</v>
      </c>
      <c r="B7" s="45">
        <v>1</v>
      </c>
      <c r="C7" s="46" t="str">
        <f>นักเรียนประเมิน!C7</f>
        <v>เด็กชาย</v>
      </c>
      <c r="D7" s="47" t="str">
        <f>นักเรียนประเมิน!D7</f>
        <v>ธันวา</v>
      </c>
      <c r="E7" s="48" t="str">
        <f>นักเรียนประเมิน!E7</f>
        <v>ชัยชนะ</v>
      </c>
      <c r="F7" s="93" t="str">
        <f>นักเรียนประเมิน!F7</f>
        <v>ชาย</v>
      </c>
      <c r="G7" s="60">
        <v>1</v>
      </c>
      <c r="H7" s="60">
        <v>1</v>
      </c>
      <c r="I7" s="60">
        <v>1</v>
      </c>
      <c r="J7" s="60">
        <v>2</v>
      </c>
      <c r="K7" s="60">
        <v>0</v>
      </c>
      <c r="L7" s="60">
        <v>0</v>
      </c>
      <c r="M7" s="60">
        <v>1</v>
      </c>
      <c r="N7" s="60">
        <v>1</v>
      </c>
      <c r="O7" s="60">
        <v>2</v>
      </c>
      <c r="P7" s="60">
        <v>0</v>
      </c>
      <c r="Q7" s="60">
        <v>0</v>
      </c>
      <c r="R7" s="60">
        <v>0</v>
      </c>
      <c r="S7" s="60">
        <v>1</v>
      </c>
      <c r="T7" s="60">
        <v>2</v>
      </c>
      <c r="U7" s="60">
        <v>1</v>
      </c>
      <c r="V7" s="60">
        <v>2</v>
      </c>
      <c r="W7" s="60">
        <v>2</v>
      </c>
      <c r="X7" s="60">
        <v>0</v>
      </c>
      <c r="Y7" s="60">
        <v>0</v>
      </c>
      <c r="Z7" s="60">
        <v>2</v>
      </c>
      <c r="AA7" s="60">
        <v>0</v>
      </c>
      <c r="AB7" s="60">
        <v>0</v>
      </c>
      <c r="AC7" s="60">
        <v>1</v>
      </c>
      <c r="AD7" s="60">
        <v>0</v>
      </c>
      <c r="AE7" s="60">
        <v>1</v>
      </c>
      <c r="AF7" s="95">
        <f t="shared" si="0"/>
        <v>5</v>
      </c>
      <c r="AG7" s="95">
        <f t="shared" si="1"/>
        <v>1</v>
      </c>
      <c r="AH7" s="95">
        <f t="shared" si="2"/>
        <v>5</v>
      </c>
      <c r="AI7" s="95">
        <f t="shared" si="3"/>
        <v>3</v>
      </c>
      <c r="AJ7" s="95">
        <f t="shared" si="4"/>
        <v>9</v>
      </c>
    </row>
    <row r="8" spans="1:36" ht="19.149999999999999" customHeight="1" x14ac:dyDescent="0.5">
      <c r="A8" s="45" t="str">
        <f>นักเรียนประเมิน!A8</f>
        <v>5</v>
      </c>
      <c r="B8" s="45">
        <v>1</v>
      </c>
      <c r="C8" s="46" t="str">
        <f>นักเรียนประเมิน!C8</f>
        <v>เด็กชาย</v>
      </c>
      <c r="D8" s="47" t="str">
        <f>นักเรียนประเมิน!D8</f>
        <v>สิวัช</v>
      </c>
      <c r="E8" s="48" t="str">
        <f>นักเรียนประเมิน!E8</f>
        <v>ศรียพันธ์</v>
      </c>
      <c r="F8" s="93" t="str">
        <f>นักเรียนประเมิน!F8</f>
        <v>ชาย</v>
      </c>
      <c r="G8" s="60">
        <v>1</v>
      </c>
      <c r="H8" s="60">
        <v>0</v>
      </c>
      <c r="I8" s="60">
        <v>0</v>
      </c>
      <c r="J8" s="60">
        <v>1</v>
      </c>
      <c r="K8" s="60">
        <v>1</v>
      </c>
      <c r="L8" s="60">
        <v>0</v>
      </c>
      <c r="M8" s="60">
        <v>1</v>
      </c>
      <c r="N8" s="60">
        <v>1</v>
      </c>
      <c r="O8" s="60">
        <v>2</v>
      </c>
      <c r="P8" s="60">
        <v>1</v>
      </c>
      <c r="Q8" s="60">
        <v>1</v>
      </c>
      <c r="R8" s="60">
        <v>0</v>
      </c>
      <c r="S8" s="60">
        <v>0</v>
      </c>
      <c r="T8" s="60">
        <v>0</v>
      </c>
      <c r="U8" s="60">
        <v>0</v>
      </c>
      <c r="V8" s="60">
        <v>1</v>
      </c>
      <c r="W8" s="60">
        <v>2</v>
      </c>
      <c r="X8" s="60">
        <v>0</v>
      </c>
      <c r="Y8" s="60">
        <v>0</v>
      </c>
      <c r="Z8" s="60">
        <v>2</v>
      </c>
      <c r="AA8" s="60">
        <v>2</v>
      </c>
      <c r="AB8" s="60">
        <v>0</v>
      </c>
      <c r="AC8" s="60">
        <v>2</v>
      </c>
      <c r="AD8" s="60">
        <v>0</v>
      </c>
      <c r="AE8" s="60">
        <v>2</v>
      </c>
      <c r="AF8" s="95">
        <f t="shared" si="0"/>
        <v>2</v>
      </c>
      <c r="AG8" s="95">
        <f t="shared" si="1"/>
        <v>2</v>
      </c>
      <c r="AH8" s="95">
        <f t="shared" si="2"/>
        <v>1</v>
      </c>
      <c r="AI8" s="95">
        <f t="shared" si="3"/>
        <v>5</v>
      </c>
      <c r="AJ8" s="95">
        <f t="shared" si="4"/>
        <v>8</v>
      </c>
    </row>
    <row r="9" spans="1:36" ht="19.149999999999999" customHeight="1" x14ac:dyDescent="0.5">
      <c r="A9" s="45" t="str">
        <f>นักเรียนประเมิน!A9</f>
        <v>6</v>
      </c>
      <c r="B9" s="45">
        <v>1</v>
      </c>
      <c r="C9" s="46" t="str">
        <f>นักเรียนประเมิน!C9</f>
        <v>เด็กหญิง</v>
      </c>
      <c r="D9" s="47" t="str">
        <f>นักเรียนประเมิน!D9</f>
        <v>วนัฐยา</v>
      </c>
      <c r="E9" s="48" t="str">
        <f>นักเรียนประเมิน!E9</f>
        <v>เทพศรี</v>
      </c>
      <c r="F9" s="93" t="str">
        <f>นักเรียนประเมิน!F9</f>
        <v>หญิง</v>
      </c>
      <c r="G9" s="60">
        <v>2</v>
      </c>
      <c r="H9" s="60">
        <v>0</v>
      </c>
      <c r="I9" s="60">
        <v>0</v>
      </c>
      <c r="J9" s="60">
        <v>2</v>
      </c>
      <c r="K9" s="60">
        <v>0</v>
      </c>
      <c r="L9" s="60">
        <v>0</v>
      </c>
      <c r="M9" s="60">
        <v>2</v>
      </c>
      <c r="N9" s="60">
        <v>0</v>
      </c>
      <c r="O9" s="60">
        <v>2</v>
      </c>
      <c r="P9" s="60">
        <v>0</v>
      </c>
      <c r="Q9" s="60">
        <v>2</v>
      </c>
      <c r="R9" s="60">
        <v>0</v>
      </c>
      <c r="S9" s="60">
        <v>0</v>
      </c>
      <c r="T9" s="60">
        <v>2</v>
      </c>
      <c r="U9" s="60">
        <v>0</v>
      </c>
      <c r="V9" s="60">
        <v>0</v>
      </c>
      <c r="W9" s="60">
        <v>2</v>
      </c>
      <c r="X9" s="60">
        <v>0</v>
      </c>
      <c r="Y9" s="60">
        <v>0</v>
      </c>
      <c r="Z9" s="60">
        <v>2</v>
      </c>
      <c r="AA9" s="60">
        <v>2</v>
      </c>
      <c r="AB9" s="60">
        <v>0</v>
      </c>
      <c r="AC9" s="60">
        <v>0</v>
      </c>
      <c r="AD9" s="60">
        <v>0</v>
      </c>
      <c r="AE9" s="60">
        <v>2</v>
      </c>
      <c r="AF9" s="95">
        <f t="shared" si="0"/>
        <v>0</v>
      </c>
      <c r="AG9" s="95">
        <f t="shared" si="1"/>
        <v>0</v>
      </c>
      <c r="AH9" s="95">
        <f t="shared" si="2"/>
        <v>0</v>
      </c>
      <c r="AI9" s="95">
        <f t="shared" si="3"/>
        <v>0</v>
      </c>
      <c r="AJ9" s="95">
        <f t="shared" si="4"/>
        <v>10</v>
      </c>
    </row>
    <row r="10" spans="1:36" ht="19.149999999999999" customHeight="1" x14ac:dyDescent="0.5">
      <c r="A10" s="45" t="str">
        <f>นักเรียนประเมิน!A10</f>
        <v>7</v>
      </c>
      <c r="B10" s="45">
        <v>1</v>
      </c>
      <c r="C10" s="46" t="str">
        <f>นักเรียนประเมิน!C10</f>
        <v>เด็กหญิง</v>
      </c>
      <c r="D10" s="47" t="str">
        <f>นักเรียนประเมิน!D10</f>
        <v>ธาราวดี</v>
      </c>
      <c r="E10" s="48" t="str">
        <f>นักเรียนประเมิน!E10</f>
        <v>นวลท้วม</v>
      </c>
      <c r="F10" s="93" t="str">
        <f>นักเรียนประเมิน!F10</f>
        <v>หญิง</v>
      </c>
      <c r="G10" s="60">
        <v>1</v>
      </c>
      <c r="H10" s="60">
        <v>0</v>
      </c>
      <c r="I10" s="60">
        <v>0</v>
      </c>
      <c r="J10" s="60">
        <v>2</v>
      </c>
      <c r="K10" s="60">
        <v>1</v>
      </c>
      <c r="L10" s="60">
        <v>0</v>
      </c>
      <c r="M10" s="60">
        <v>1</v>
      </c>
      <c r="N10" s="60">
        <v>1</v>
      </c>
      <c r="O10" s="60">
        <v>1</v>
      </c>
      <c r="P10" s="60">
        <v>0</v>
      </c>
      <c r="Q10" s="60">
        <v>2</v>
      </c>
      <c r="R10" s="60">
        <v>0</v>
      </c>
      <c r="S10" s="60">
        <v>0</v>
      </c>
      <c r="T10" s="60">
        <v>1</v>
      </c>
      <c r="U10" s="60">
        <v>0</v>
      </c>
      <c r="V10" s="60">
        <v>1</v>
      </c>
      <c r="W10" s="60">
        <v>1</v>
      </c>
      <c r="X10" s="60">
        <v>0</v>
      </c>
      <c r="Y10" s="60">
        <v>1</v>
      </c>
      <c r="Z10" s="60">
        <v>1</v>
      </c>
      <c r="AA10" s="60">
        <v>0</v>
      </c>
      <c r="AB10" s="60">
        <v>0</v>
      </c>
      <c r="AC10" s="60">
        <v>1</v>
      </c>
      <c r="AD10" s="60">
        <v>0</v>
      </c>
      <c r="AE10" s="60">
        <v>2</v>
      </c>
      <c r="AF10" s="95">
        <f t="shared" si="0"/>
        <v>2</v>
      </c>
      <c r="AG10" s="95">
        <f t="shared" si="1"/>
        <v>2</v>
      </c>
      <c r="AH10" s="95">
        <f t="shared" si="2"/>
        <v>2</v>
      </c>
      <c r="AI10" s="95">
        <f t="shared" si="3"/>
        <v>3</v>
      </c>
      <c r="AJ10" s="95">
        <f t="shared" si="4"/>
        <v>6</v>
      </c>
    </row>
    <row r="11" spans="1:36" ht="19.149999999999999" customHeight="1" x14ac:dyDescent="0.5">
      <c r="A11" s="45" t="str">
        <f>นักเรียนประเมิน!A11</f>
        <v>8</v>
      </c>
      <c r="B11" s="45">
        <v>1</v>
      </c>
      <c r="C11" s="46" t="str">
        <f>นักเรียนประเมิน!C11</f>
        <v>เด็กหญิง</v>
      </c>
      <c r="D11" s="47" t="str">
        <f>นักเรียนประเมิน!D11</f>
        <v>เพ็ญพิชชา</v>
      </c>
      <c r="E11" s="48" t="str">
        <f>นักเรียนประเมิน!E11</f>
        <v>ทองดีเลิศ</v>
      </c>
      <c r="F11" s="93" t="str">
        <f>นักเรียนประเมิน!F11</f>
        <v>หญิง</v>
      </c>
      <c r="G11" s="60">
        <v>2</v>
      </c>
      <c r="H11" s="60">
        <v>0</v>
      </c>
      <c r="I11" s="60">
        <v>0</v>
      </c>
      <c r="J11" s="60">
        <v>2</v>
      </c>
      <c r="K11" s="60">
        <v>2</v>
      </c>
      <c r="L11" s="60">
        <v>1</v>
      </c>
      <c r="M11" s="60">
        <v>2</v>
      </c>
      <c r="N11" s="60">
        <v>0</v>
      </c>
      <c r="O11" s="60">
        <v>2</v>
      </c>
      <c r="P11" s="60">
        <v>0</v>
      </c>
      <c r="Q11" s="60">
        <v>0</v>
      </c>
      <c r="R11" s="60">
        <v>0</v>
      </c>
      <c r="S11" s="60">
        <v>0</v>
      </c>
      <c r="T11" s="60">
        <v>2</v>
      </c>
      <c r="U11" s="60">
        <v>0</v>
      </c>
      <c r="V11" s="60">
        <v>0</v>
      </c>
      <c r="W11" s="60">
        <v>2</v>
      </c>
      <c r="X11" s="60">
        <v>0</v>
      </c>
      <c r="Y11" s="60">
        <v>0</v>
      </c>
      <c r="Z11" s="60">
        <v>2</v>
      </c>
      <c r="AA11" s="60">
        <v>2</v>
      </c>
      <c r="AB11" s="60">
        <v>0</v>
      </c>
      <c r="AC11" s="60">
        <v>0</v>
      </c>
      <c r="AD11" s="60">
        <v>0</v>
      </c>
      <c r="AE11" s="60">
        <v>2</v>
      </c>
      <c r="AF11" s="95">
        <f t="shared" si="0"/>
        <v>0</v>
      </c>
      <c r="AG11" s="95">
        <f t="shared" si="1"/>
        <v>2</v>
      </c>
      <c r="AH11" s="95">
        <f t="shared" si="2"/>
        <v>0</v>
      </c>
      <c r="AI11" s="95">
        <f t="shared" si="3"/>
        <v>3</v>
      </c>
      <c r="AJ11" s="95">
        <f t="shared" si="4"/>
        <v>10</v>
      </c>
    </row>
    <row r="12" spans="1:36" ht="19.149999999999999" customHeight="1" x14ac:dyDescent="0.5">
      <c r="A12" s="45" t="str">
        <f>นักเรียนประเมิน!A12</f>
        <v>9</v>
      </c>
      <c r="B12" s="45">
        <v>1</v>
      </c>
      <c r="C12" s="46" t="str">
        <f>นักเรียนประเมิน!C12</f>
        <v>เด็กหญิง</v>
      </c>
      <c r="D12" s="47" t="str">
        <f>นักเรียนประเมิน!D12</f>
        <v>ปาณิฎฐา</v>
      </c>
      <c r="E12" s="48" t="str">
        <f>นักเรียนประเมิน!E12</f>
        <v>แก้วดำ</v>
      </c>
      <c r="F12" s="93" t="str">
        <f>นักเรียนประเมิน!F12</f>
        <v>หญิง</v>
      </c>
      <c r="G12" s="60">
        <v>2</v>
      </c>
      <c r="H12" s="60">
        <v>0</v>
      </c>
      <c r="I12" s="60">
        <v>1</v>
      </c>
      <c r="J12" s="60">
        <v>2</v>
      </c>
      <c r="K12" s="60">
        <v>0</v>
      </c>
      <c r="L12" s="60">
        <v>0</v>
      </c>
      <c r="M12" s="60">
        <v>2</v>
      </c>
      <c r="N12" s="60">
        <v>2</v>
      </c>
      <c r="O12" s="60">
        <v>2</v>
      </c>
      <c r="P12" s="60">
        <v>0</v>
      </c>
      <c r="Q12" s="60">
        <v>2</v>
      </c>
      <c r="R12" s="60">
        <v>0</v>
      </c>
      <c r="S12" s="60">
        <v>0</v>
      </c>
      <c r="T12" s="60">
        <v>2</v>
      </c>
      <c r="U12" s="60">
        <v>1</v>
      </c>
      <c r="V12" s="60">
        <v>0</v>
      </c>
      <c r="W12" s="60">
        <v>2</v>
      </c>
      <c r="X12" s="60">
        <v>0</v>
      </c>
      <c r="Y12" s="60">
        <v>0</v>
      </c>
      <c r="Z12" s="60">
        <v>2</v>
      </c>
      <c r="AA12" s="60">
        <v>2</v>
      </c>
      <c r="AB12" s="60">
        <v>0</v>
      </c>
      <c r="AC12" s="60">
        <v>0</v>
      </c>
      <c r="AD12" s="60">
        <v>1</v>
      </c>
      <c r="AE12" s="60">
        <v>2</v>
      </c>
      <c r="AF12" s="95">
        <f t="shared" si="0"/>
        <v>4</v>
      </c>
      <c r="AG12" s="95">
        <f t="shared" si="1"/>
        <v>0</v>
      </c>
      <c r="AH12" s="95">
        <f t="shared" si="2"/>
        <v>1</v>
      </c>
      <c r="AI12" s="95">
        <f t="shared" si="3"/>
        <v>0</v>
      </c>
      <c r="AJ12" s="95">
        <f t="shared" si="4"/>
        <v>10</v>
      </c>
    </row>
    <row r="13" spans="1:36" ht="19.149999999999999" customHeight="1" x14ac:dyDescent="0.5">
      <c r="A13" s="45" t="str">
        <f>นักเรียนประเมิน!A13</f>
        <v>10</v>
      </c>
      <c r="B13" s="45">
        <v>1</v>
      </c>
      <c r="C13" s="46" t="str">
        <f>นักเรียนประเมิน!C13</f>
        <v>เด็กหญิง</v>
      </c>
      <c r="D13" s="47" t="str">
        <f>นักเรียนประเมิน!D13</f>
        <v>ปาณิสรา</v>
      </c>
      <c r="E13" s="48" t="str">
        <f>นักเรียนประเมิน!E13</f>
        <v>ทองฉีด</v>
      </c>
      <c r="F13" s="93" t="str">
        <f>นักเรียนประเมิน!F13</f>
        <v>หญิง</v>
      </c>
      <c r="G13" s="60">
        <v>1</v>
      </c>
      <c r="H13" s="60">
        <v>1</v>
      </c>
      <c r="I13" s="60">
        <v>2</v>
      </c>
      <c r="J13" s="60">
        <v>2</v>
      </c>
      <c r="K13" s="60">
        <v>0</v>
      </c>
      <c r="L13" s="60">
        <v>0</v>
      </c>
      <c r="M13" s="60">
        <v>2</v>
      </c>
      <c r="N13" s="60">
        <v>1</v>
      </c>
      <c r="O13" s="60">
        <v>2</v>
      </c>
      <c r="P13" s="60">
        <v>1</v>
      </c>
      <c r="Q13" s="60">
        <v>0</v>
      </c>
      <c r="R13" s="60">
        <v>0</v>
      </c>
      <c r="S13" s="60">
        <v>0</v>
      </c>
      <c r="T13" s="60">
        <v>2</v>
      </c>
      <c r="U13" s="60">
        <v>0</v>
      </c>
      <c r="V13" s="60">
        <v>1</v>
      </c>
      <c r="W13" s="60">
        <v>2</v>
      </c>
      <c r="X13" s="60">
        <v>0</v>
      </c>
      <c r="Y13" s="60">
        <v>1</v>
      </c>
      <c r="Z13" s="60">
        <v>2</v>
      </c>
      <c r="AA13" s="60">
        <v>2</v>
      </c>
      <c r="AB13" s="60">
        <v>0</v>
      </c>
      <c r="AC13" s="60">
        <v>1</v>
      </c>
      <c r="AD13" s="60">
        <v>0</v>
      </c>
      <c r="AE13" s="60">
        <v>2</v>
      </c>
      <c r="AF13" s="95">
        <f t="shared" si="0"/>
        <v>4</v>
      </c>
      <c r="AG13" s="95">
        <f t="shared" si="1"/>
        <v>0</v>
      </c>
      <c r="AH13" s="95">
        <f t="shared" si="2"/>
        <v>2</v>
      </c>
      <c r="AI13" s="95">
        <f t="shared" si="3"/>
        <v>4</v>
      </c>
      <c r="AJ13" s="95">
        <f t="shared" si="4"/>
        <v>9</v>
      </c>
    </row>
    <row r="14" spans="1:36" ht="19.149999999999999" customHeight="1" x14ac:dyDescent="0.5">
      <c r="A14" s="45" t="str">
        <f>นักเรียนประเมิน!A14</f>
        <v>11</v>
      </c>
      <c r="B14" s="45">
        <v>1</v>
      </c>
      <c r="C14" s="46" t="str">
        <f>นักเรียนประเมิน!C14</f>
        <v>เด็กหญิง</v>
      </c>
      <c r="D14" s="47" t="str">
        <f>นักเรียนประเมิน!D14</f>
        <v>ดารารัตน์</v>
      </c>
      <c r="E14" s="48" t="str">
        <f>นักเรียนประเมิน!E14</f>
        <v>สังครุธ</v>
      </c>
      <c r="F14" s="93" t="str">
        <f>นักเรียนประเมิน!F14</f>
        <v>หญิง</v>
      </c>
      <c r="G14" s="60">
        <v>2</v>
      </c>
      <c r="H14" s="60">
        <v>0</v>
      </c>
      <c r="I14" s="60">
        <v>0</v>
      </c>
      <c r="J14" s="60">
        <v>2</v>
      </c>
      <c r="K14" s="60">
        <v>0</v>
      </c>
      <c r="L14" s="60">
        <v>0</v>
      </c>
      <c r="M14" s="60">
        <v>2</v>
      </c>
      <c r="N14" s="60">
        <v>0</v>
      </c>
      <c r="O14" s="60">
        <v>1</v>
      </c>
      <c r="P14" s="60">
        <v>0</v>
      </c>
      <c r="Q14" s="60">
        <v>2</v>
      </c>
      <c r="R14" s="60">
        <v>0</v>
      </c>
      <c r="S14" s="60">
        <v>0</v>
      </c>
      <c r="T14" s="60">
        <v>1</v>
      </c>
      <c r="U14" s="60">
        <v>0</v>
      </c>
      <c r="V14" s="60">
        <v>0</v>
      </c>
      <c r="W14" s="60">
        <v>2</v>
      </c>
      <c r="X14" s="60">
        <v>1</v>
      </c>
      <c r="Y14" s="60">
        <v>0</v>
      </c>
      <c r="Z14" s="60">
        <v>0</v>
      </c>
      <c r="AA14" s="60">
        <v>2</v>
      </c>
      <c r="AB14" s="60">
        <v>0</v>
      </c>
      <c r="AC14" s="60">
        <v>0</v>
      </c>
      <c r="AD14" s="60">
        <v>0</v>
      </c>
      <c r="AE14" s="60">
        <v>2</v>
      </c>
      <c r="AF14" s="95">
        <f t="shared" si="0"/>
        <v>0</v>
      </c>
      <c r="AG14" s="95">
        <f t="shared" si="1"/>
        <v>1</v>
      </c>
      <c r="AH14" s="95">
        <f t="shared" si="2"/>
        <v>0</v>
      </c>
      <c r="AI14" s="95">
        <f t="shared" si="3"/>
        <v>1</v>
      </c>
      <c r="AJ14" s="95">
        <f t="shared" si="4"/>
        <v>7</v>
      </c>
    </row>
    <row r="15" spans="1:36" ht="19.149999999999999" customHeight="1" x14ac:dyDescent="0.5">
      <c r="A15" s="45" t="str">
        <f>นักเรียนประเมิน!A15</f>
        <v>12</v>
      </c>
      <c r="B15" s="45">
        <v>1</v>
      </c>
      <c r="C15" s="46" t="str">
        <f>นักเรียนประเมิน!C15</f>
        <v>เด็กหญิง</v>
      </c>
      <c r="D15" s="47" t="str">
        <f>นักเรียนประเมิน!D15</f>
        <v>กนกวรรณ</v>
      </c>
      <c r="E15" s="48" t="str">
        <f>นักเรียนประเมิน!E15</f>
        <v>วิจิตรโสภา</v>
      </c>
      <c r="F15" s="93" t="str">
        <f>นักเรียนประเมิน!F15</f>
        <v>หญิง</v>
      </c>
      <c r="G15" s="60">
        <v>2</v>
      </c>
      <c r="H15" s="60">
        <v>0</v>
      </c>
      <c r="I15" s="60">
        <v>0</v>
      </c>
      <c r="J15" s="60">
        <v>2</v>
      </c>
      <c r="K15" s="60">
        <v>0</v>
      </c>
      <c r="L15" s="60">
        <v>0</v>
      </c>
      <c r="M15" s="60">
        <v>2</v>
      </c>
      <c r="N15" s="60">
        <v>0</v>
      </c>
      <c r="O15" s="60">
        <v>2</v>
      </c>
      <c r="P15" s="60">
        <v>0</v>
      </c>
      <c r="Q15" s="60">
        <v>2</v>
      </c>
      <c r="R15" s="60">
        <v>0</v>
      </c>
      <c r="S15" s="60">
        <v>0</v>
      </c>
      <c r="T15" s="60">
        <v>1</v>
      </c>
      <c r="U15" s="60">
        <v>0</v>
      </c>
      <c r="V15" s="60">
        <v>0</v>
      </c>
      <c r="W15" s="60">
        <v>1</v>
      </c>
      <c r="X15" s="60">
        <v>0</v>
      </c>
      <c r="Y15" s="60">
        <v>0</v>
      </c>
      <c r="Z15" s="60">
        <v>2</v>
      </c>
      <c r="AA15" s="60">
        <v>1</v>
      </c>
      <c r="AB15" s="60">
        <v>0</v>
      </c>
      <c r="AC15" s="60">
        <v>1</v>
      </c>
      <c r="AD15" s="60">
        <v>0</v>
      </c>
      <c r="AE15" s="60">
        <v>2</v>
      </c>
      <c r="AF15" s="95">
        <f t="shared" si="0"/>
        <v>0</v>
      </c>
      <c r="AG15" s="95">
        <f t="shared" si="1"/>
        <v>0</v>
      </c>
      <c r="AH15" s="95">
        <f t="shared" si="2"/>
        <v>1</v>
      </c>
      <c r="AI15" s="95">
        <f t="shared" si="3"/>
        <v>2</v>
      </c>
      <c r="AJ15" s="95">
        <f t="shared" si="4"/>
        <v>9</v>
      </c>
    </row>
    <row r="16" spans="1:36" ht="19.149999999999999" customHeight="1" x14ac:dyDescent="0.5">
      <c r="A16" s="45" t="str">
        <f>นักเรียนประเมิน!A16</f>
        <v>13</v>
      </c>
      <c r="B16" s="45">
        <v>1</v>
      </c>
      <c r="C16" s="46" t="str">
        <f>นักเรียนประเมิน!C16</f>
        <v>เด็กหญิง</v>
      </c>
      <c r="D16" s="47" t="str">
        <f>นักเรียนประเมิน!D16</f>
        <v>ณัชชา</v>
      </c>
      <c r="E16" s="48" t="str">
        <f>นักเรียนประเมิน!E16</f>
        <v>ทองเลื่อน</v>
      </c>
      <c r="F16" s="93" t="str">
        <f>นักเรียนประเมิน!F16</f>
        <v>หญิง</v>
      </c>
      <c r="G16" s="60">
        <v>2</v>
      </c>
      <c r="H16" s="60">
        <v>1</v>
      </c>
      <c r="I16" s="60">
        <v>0</v>
      </c>
      <c r="J16" s="60">
        <v>1</v>
      </c>
      <c r="K16" s="60">
        <v>1</v>
      </c>
      <c r="L16" s="60">
        <v>2</v>
      </c>
      <c r="M16" s="60">
        <v>1</v>
      </c>
      <c r="N16" s="60">
        <v>2</v>
      </c>
      <c r="O16" s="60">
        <v>1</v>
      </c>
      <c r="P16" s="60">
        <v>0</v>
      </c>
      <c r="Q16" s="60">
        <v>0</v>
      </c>
      <c r="R16" s="60">
        <v>1</v>
      </c>
      <c r="S16" s="60">
        <v>1</v>
      </c>
      <c r="T16" s="60">
        <v>1</v>
      </c>
      <c r="U16" s="60">
        <v>1</v>
      </c>
      <c r="V16" s="60">
        <v>2</v>
      </c>
      <c r="W16" s="60">
        <v>0</v>
      </c>
      <c r="X16" s="60">
        <v>1</v>
      </c>
      <c r="Y16" s="60">
        <v>2</v>
      </c>
      <c r="Z16" s="60">
        <v>2</v>
      </c>
      <c r="AA16" s="60">
        <v>2</v>
      </c>
      <c r="AB16" s="60">
        <v>0</v>
      </c>
      <c r="AC16" s="60">
        <v>1</v>
      </c>
      <c r="AD16" s="60">
        <v>0</v>
      </c>
      <c r="AE16" s="60">
        <v>1</v>
      </c>
      <c r="AF16" s="95">
        <f t="shared" si="0"/>
        <v>5</v>
      </c>
      <c r="AG16" s="95">
        <f t="shared" si="1"/>
        <v>4</v>
      </c>
      <c r="AH16" s="95">
        <f t="shared" si="2"/>
        <v>3</v>
      </c>
      <c r="AI16" s="95">
        <f t="shared" si="3"/>
        <v>8</v>
      </c>
      <c r="AJ16" s="95">
        <f t="shared" si="4"/>
        <v>6</v>
      </c>
    </row>
    <row r="17" spans="1:36" ht="19.149999999999999" customHeight="1" x14ac:dyDescent="0.5">
      <c r="A17" s="45" t="str">
        <f>นักเรียนประเมิน!A17</f>
        <v>14</v>
      </c>
      <c r="B17" s="45">
        <v>1</v>
      </c>
      <c r="C17" s="46" t="str">
        <f>นักเรียนประเมิน!C17</f>
        <v>เด็กหญิง</v>
      </c>
      <c r="D17" s="47" t="str">
        <f>นักเรียนประเมิน!D17</f>
        <v>สิรินทรา</v>
      </c>
      <c r="E17" s="48" t="str">
        <f>นักเรียนประเมิน!E17</f>
        <v>โมปลอด</v>
      </c>
      <c r="F17" s="93" t="str">
        <f>นักเรียนประเมิน!F17</f>
        <v>หญิง</v>
      </c>
      <c r="G17" s="60">
        <v>0</v>
      </c>
      <c r="H17" s="60">
        <v>1</v>
      </c>
      <c r="I17" s="60">
        <v>1</v>
      </c>
      <c r="J17" s="60">
        <v>1</v>
      </c>
      <c r="K17" s="60">
        <v>2</v>
      </c>
      <c r="L17" s="60">
        <v>1</v>
      </c>
      <c r="M17" s="60">
        <v>1</v>
      </c>
      <c r="N17" s="60">
        <v>1</v>
      </c>
      <c r="O17" s="60">
        <v>1</v>
      </c>
      <c r="P17" s="60">
        <v>1</v>
      </c>
      <c r="Q17" s="60">
        <v>1</v>
      </c>
      <c r="R17" s="60">
        <v>1</v>
      </c>
      <c r="S17" s="60">
        <v>1</v>
      </c>
      <c r="T17" s="60">
        <v>1</v>
      </c>
      <c r="U17" s="60">
        <v>1</v>
      </c>
      <c r="V17" s="60">
        <v>0</v>
      </c>
      <c r="W17" s="60">
        <v>1</v>
      </c>
      <c r="X17" s="60">
        <v>0</v>
      </c>
      <c r="Y17" s="60">
        <v>0</v>
      </c>
      <c r="Z17" s="60">
        <v>1</v>
      </c>
      <c r="AA17" s="60">
        <v>1</v>
      </c>
      <c r="AB17" s="60">
        <v>0</v>
      </c>
      <c r="AC17" s="60">
        <v>1</v>
      </c>
      <c r="AD17" s="60">
        <v>1</v>
      </c>
      <c r="AE17" s="60">
        <v>1</v>
      </c>
      <c r="AF17" s="95">
        <f t="shared" si="0"/>
        <v>4</v>
      </c>
      <c r="AG17" s="95">
        <f t="shared" si="1"/>
        <v>4</v>
      </c>
      <c r="AH17" s="95">
        <f t="shared" si="2"/>
        <v>5</v>
      </c>
      <c r="AI17" s="95">
        <f t="shared" si="3"/>
        <v>4</v>
      </c>
      <c r="AJ17" s="95">
        <f t="shared" si="4"/>
        <v>4</v>
      </c>
    </row>
    <row r="18" spans="1:36" ht="19.149999999999999" customHeight="1" x14ac:dyDescent="0.5">
      <c r="A18" s="45" t="str">
        <f>นักเรียนประเมิน!A18</f>
        <v>15</v>
      </c>
      <c r="B18" s="45">
        <v>1</v>
      </c>
      <c r="C18" s="46" t="str">
        <f>นักเรียนประเมิน!C18</f>
        <v>เด็กหญิง</v>
      </c>
      <c r="D18" s="47" t="str">
        <f>นักเรียนประเมิน!D18</f>
        <v>กนกพิชญ์</v>
      </c>
      <c r="E18" s="48" t="str">
        <f>นักเรียนประเมิน!E18</f>
        <v>คัมภิรานนท์</v>
      </c>
      <c r="F18" s="93" t="str">
        <f>นักเรียนประเมิน!F18</f>
        <v>หญิง</v>
      </c>
      <c r="G18" s="60">
        <v>1</v>
      </c>
      <c r="H18" s="60">
        <v>0</v>
      </c>
      <c r="I18" s="60">
        <v>0</v>
      </c>
      <c r="J18" s="60">
        <v>2</v>
      </c>
      <c r="K18" s="60">
        <v>0</v>
      </c>
      <c r="L18" s="60">
        <v>0</v>
      </c>
      <c r="M18" s="60">
        <v>1</v>
      </c>
      <c r="N18" s="60">
        <v>0</v>
      </c>
      <c r="O18" s="60">
        <v>1</v>
      </c>
      <c r="P18" s="60">
        <v>0</v>
      </c>
      <c r="Q18" s="60">
        <v>2</v>
      </c>
      <c r="R18" s="60">
        <v>0</v>
      </c>
      <c r="S18" s="60">
        <v>0</v>
      </c>
      <c r="T18" s="60">
        <v>2</v>
      </c>
      <c r="U18" s="60">
        <v>0</v>
      </c>
      <c r="V18" s="60">
        <v>1</v>
      </c>
      <c r="W18" s="60">
        <v>2</v>
      </c>
      <c r="X18" s="60">
        <v>0</v>
      </c>
      <c r="Y18" s="60">
        <v>1</v>
      </c>
      <c r="Z18" s="60">
        <v>2</v>
      </c>
      <c r="AA18" s="60">
        <v>1</v>
      </c>
      <c r="AB18" s="60">
        <v>0</v>
      </c>
      <c r="AC18" s="60">
        <v>1</v>
      </c>
      <c r="AD18" s="60">
        <v>0</v>
      </c>
      <c r="AE18" s="60">
        <v>1</v>
      </c>
      <c r="AF18" s="95">
        <f t="shared" si="0"/>
        <v>1</v>
      </c>
      <c r="AG18" s="95">
        <f t="shared" si="1"/>
        <v>1</v>
      </c>
      <c r="AH18" s="95">
        <f t="shared" si="2"/>
        <v>2</v>
      </c>
      <c r="AI18" s="95">
        <f t="shared" si="3"/>
        <v>2</v>
      </c>
      <c r="AJ18" s="95">
        <f t="shared" si="4"/>
        <v>8</v>
      </c>
    </row>
    <row r="19" spans="1:36" ht="19.149999999999999" customHeight="1" x14ac:dyDescent="0.5">
      <c r="A19" s="45" t="str">
        <f>นักเรียนประเมิน!A19</f>
        <v>16</v>
      </c>
      <c r="B19" s="45">
        <v>1</v>
      </c>
      <c r="C19" s="46" t="str">
        <f>นักเรียนประเมิน!C19</f>
        <v>เด็กหญิง</v>
      </c>
      <c r="D19" s="47" t="str">
        <f>นักเรียนประเมิน!D19</f>
        <v>สุมลฑา</v>
      </c>
      <c r="E19" s="48" t="str">
        <f>นักเรียนประเมิน!E19</f>
        <v>ทองฉีด</v>
      </c>
      <c r="F19" s="93" t="str">
        <f>นักเรียนประเมิน!F19</f>
        <v>หญิง</v>
      </c>
      <c r="G19" s="60">
        <v>2</v>
      </c>
      <c r="H19" s="60">
        <v>0</v>
      </c>
      <c r="I19" s="60">
        <v>0</v>
      </c>
      <c r="J19" s="60">
        <v>2</v>
      </c>
      <c r="K19" s="60">
        <v>0</v>
      </c>
      <c r="L19" s="60">
        <v>0</v>
      </c>
      <c r="M19" s="60">
        <v>2</v>
      </c>
      <c r="N19" s="60">
        <v>0</v>
      </c>
      <c r="O19" s="60">
        <v>1</v>
      </c>
      <c r="P19" s="60">
        <v>0</v>
      </c>
      <c r="Q19" s="60">
        <v>2</v>
      </c>
      <c r="R19" s="60">
        <v>1</v>
      </c>
      <c r="S19" s="60">
        <v>0</v>
      </c>
      <c r="T19" s="60">
        <v>1</v>
      </c>
      <c r="U19" s="60">
        <v>1</v>
      </c>
      <c r="V19" s="60">
        <v>0</v>
      </c>
      <c r="W19" s="60">
        <v>1</v>
      </c>
      <c r="X19" s="60">
        <v>1</v>
      </c>
      <c r="Y19" s="60">
        <v>1</v>
      </c>
      <c r="Z19" s="60">
        <v>1</v>
      </c>
      <c r="AA19" s="60">
        <v>1</v>
      </c>
      <c r="AB19" s="60">
        <v>0</v>
      </c>
      <c r="AC19" s="60">
        <v>2</v>
      </c>
      <c r="AD19" s="60">
        <v>0</v>
      </c>
      <c r="AE19" s="60">
        <v>1</v>
      </c>
      <c r="AF19" s="95">
        <f t="shared" si="0"/>
        <v>0</v>
      </c>
      <c r="AG19" s="95">
        <f t="shared" si="1"/>
        <v>2</v>
      </c>
      <c r="AH19" s="95">
        <f t="shared" si="2"/>
        <v>3</v>
      </c>
      <c r="AI19" s="95">
        <f t="shared" si="3"/>
        <v>4</v>
      </c>
      <c r="AJ19" s="95">
        <f t="shared" si="4"/>
        <v>7</v>
      </c>
    </row>
    <row r="20" spans="1:36" ht="19.149999999999999" customHeight="1" x14ac:dyDescent="0.5">
      <c r="A20" s="45"/>
      <c r="B20" s="45"/>
      <c r="C20" s="46"/>
      <c r="D20" s="47"/>
      <c r="E20" s="48"/>
      <c r="F20" s="45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115"/>
      <c r="AG20" s="115"/>
      <c r="AH20" s="115"/>
      <c r="AI20" s="115"/>
      <c r="AJ20" s="115"/>
    </row>
    <row r="21" spans="1:36" ht="19.149999999999999" customHeight="1" x14ac:dyDescent="0.5">
      <c r="A21" s="45"/>
      <c r="B21" s="45"/>
      <c r="C21" s="46"/>
      <c r="D21" s="47"/>
      <c r="E21" s="48"/>
      <c r="F21" s="45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115"/>
      <c r="AG21" s="115"/>
      <c r="AH21" s="115"/>
      <c r="AI21" s="115"/>
      <c r="AJ21" s="115"/>
    </row>
    <row r="22" spans="1:36" ht="19.149999999999999" customHeight="1" x14ac:dyDescent="0.5">
      <c r="A22" s="45"/>
      <c r="B22" s="45"/>
      <c r="C22" s="46"/>
      <c r="D22" s="47"/>
      <c r="E22" s="48"/>
      <c r="F22" s="45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115"/>
      <c r="AG22" s="115"/>
      <c r="AH22" s="115"/>
      <c r="AI22" s="115"/>
      <c r="AJ22" s="115"/>
    </row>
    <row r="23" spans="1:36" ht="19.149999999999999" customHeight="1" x14ac:dyDescent="0.5">
      <c r="A23" s="45"/>
      <c r="B23" s="45"/>
      <c r="C23" s="46"/>
      <c r="D23" s="47"/>
      <c r="E23" s="48"/>
      <c r="F23" s="45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115"/>
      <c r="AG23" s="115"/>
      <c r="AH23" s="115"/>
      <c r="AI23" s="115"/>
      <c r="AJ23" s="115"/>
    </row>
    <row r="24" spans="1:36" ht="19.149999999999999" customHeight="1" x14ac:dyDescent="0.5">
      <c r="A24" s="45"/>
      <c r="B24" s="45"/>
      <c r="C24" s="46"/>
      <c r="D24" s="47"/>
      <c r="E24" s="48"/>
      <c r="F24" s="45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115"/>
      <c r="AG24" s="115"/>
      <c r="AH24" s="115"/>
      <c r="AI24" s="115"/>
      <c r="AJ24" s="115"/>
    </row>
    <row r="25" spans="1:36" ht="19.149999999999999" customHeight="1" x14ac:dyDescent="0.5">
      <c r="A25" s="45"/>
      <c r="B25" s="45"/>
      <c r="C25" s="46"/>
      <c r="D25" s="47"/>
      <c r="E25" s="48"/>
      <c r="F25" s="45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115"/>
      <c r="AG25" s="115"/>
      <c r="AH25" s="115"/>
      <c r="AI25" s="115"/>
      <c r="AJ25" s="115"/>
    </row>
    <row r="26" spans="1:36" ht="19.149999999999999" customHeight="1" x14ac:dyDescent="0.5">
      <c r="A26" s="45"/>
      <c r="B26" s="45"/>
      <c r="C26" s="46"/>
      <c r="D26" s="47"/>
      <c r="E26" s="48"/>
      <c r="F26" s="45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115"/>
      <c r="AG26" s="115"/>
      <c r="AH26" s="115"/>
      <c r="AI26" s="115"/>
      <c r="AJ26" s="115"/>
    </row>
    <row r="27" spans="1:36" ht="19.149999999999999" customHeight="1" x14ac:dyDescent="0.5">
      <c r="A27" s="45"/>
      <c r="B27" s="45"/>
      <c r="C27" s="46"/>
      <c r="D27" s="47"/>
      <c r="E27" s="48"/>
      <c r="F27" s="45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115"/>
      <c r="AG27" s="115"/>
      <c r="AH27" s="115"/>
      <c r="AI27" s="115"/>
      <c r="AJ27" s="115"/>
    </row>
    <row r="28" spans="1:36" ht="19.149999999999999" customHeight="1" x14ac:dyDescent="0.5">
      <c r="A28" s="45"/>
      <c r="B28" s="45"/>
      <c r="C28" s="46"/>
      <c r="D28" s="47"/>
      <c r="E28" s="48"/>
      <c r="F28" s="45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115"/>
      <c r="AG28" s="115"/>
      <c r="AH28" s="115"/>
      <c r="AI28" s="115"/>
      <c r="AJ28" s="115"/>
    </row>
    <row r="29" spans="1:36" ht="19.149999999999999" customHeight="1" x14ac:dyDescent="0.5">
      <c r="A29" s="45" t="str">
        <f>นักเรียนประเมิน!A29</f>
        <v>26</v>
      </c>
      <c r="B29" s="45">
        <f>นักเรียนประเมิน!B29</f>
        <v>0</v>
      </c>
      <c r="C29" s="46">
        <f>นักเรียนประเมิน!C29</f>
        <v>0</v>
      </c>
      <c r="D29" s="47">
        <f>นักเรียนประเมิน!D29</f>
        <v>0</v>
      </c>
      <c r="E29" s="48">
        <f>นักเรียนประเมิน!E29</f>
        <v>0</v>
      </c>
      <c r="F29" s="45" t="str">
        <f>นักเรียนประเมิน!F29</f>
        <v>หญิง</v>
      </c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115" t="str">
        <f t="shared" si="0"/>
        <v/>
      </c>
      <c r="AG29" s="115" t="str">
        <f t="shared" si="1"/>
        <v/>
      </c>
      <c r="AH29" s="115" t="str">
        <f t="shared" si="2"/>
        <v/>
      </c>
      <c r="AI29" s="115" t="str">
        <f t="shared" si="3"/>
        <v/>
      </c>
      <c r="AJ29" s="115" t="str">
        <f t="shared" si="4"/>
        <v/>
      </c>
    </row>
    <row r="30" spans="1:36" ht="19.149999999999999" customHeight="1" x14ac:dyDescent="0.5">
      <c r="A30" s="45" t="str">
        <f>นักเรียนประเมิน!A30</f>
        <v>27</v>
      </c>
      <c r="B30" s="45">
        <f>นักเรียนประเมิน!B30</f>
        <v>0</v>
      </c>
      <c r="C30" s="46">
        <f>นักเรียนประเมิน!C30</f>
        <v>0</v>
      </c>
      <c r="D30" s="47">
        <f>นักเรียนประเมิน!D30</f>
        <v>0</v>
      </c>
      <c r="E30" s="48">
        <f>นักเรียนประเมิน!E30</f>
        <v>0</v>
      </c>
      <c r="F30" s="45" t="str">
        <f>นักเรียนประเมิน!F30</f>
        <v>หญิง</v>
      </c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115" t="str">
        <f t="shared" si="0"/>
        <v/>
      </c>
      <c r="AG30" s="115" t="str">
        <f t="shared" si="1"/>
        <v/>
      </c>
      <c r="AH30" s="115" t="str">
        <f t="shared" si="2"/>
        <v/>
      </c>
      <c r="AI30" s="115" t="str">
        <f t="shared" si="3"/>
        <v/>
      </c>
      <c r="AJ30" s="115" t="str">
        <f t="shared" si="4"/>
        <v/>
      </c>
    </row>
    <row r="31" spans="1:36" ht="19.149999999999999" customHeight="1" x14ac:dyDescent="0.5">
      <c r="A31" s="45" t="str">
        <f>นักเรียนประเมิน!A31</f>
        <v>28</v>
      </c>
      <c r="B31" s="45">
        <f>นักเรียนประเมิน!B31</f>
        <v>0</v>
      </c>
      <c r="C31" s="46">
        <f>นักเรียนประเมิน!C31</f>
        <v>0</v>
      </c>
      <c r="D31" s="47">
        <f>นักเรียนประเมิน!D31</f>
        <v>0</v>
      </c>
      <c r="E31" s="48">
        <f>นักเรียนประเมิน!E31</f>
        <v>0</v>
      </c>
      <c r="F31" s="45" t="str">
        <f>นักเรียนประเมิน!F31</f>
        <v>หญิง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115" t="str">
        <f t="shared" si="0"/>
        <v/>
      </c>
      <c r="AG31" s="115" t="str">
        <f t="shared" si="1"/>
        <v/>
      </c>
      <c r="AH31" s="115" t="str">
        <f t="shared" si="2"/>
        <v/>
      </c>
      <c r="AI31" s="115" t="str">
        <f t="shared" si="3"/>
        <v/>
      </c>
      <c r="AJ31" s="115" t="str">
        <f t="shared" si="4"/>
        <v/>
      </c>
    </row>
    <row r="32" spans="1:36" ht="19.149999999999999" customHeight="1" x14ac:dyDescent="0.5">
      <c r="A32" s="45" t="str">
        <f>นักเรียนประเมิน!A32</f>
        <v>29</v>
      </c>
      <c r="B32" s="45">
        <f>นักเรียนประเมิน!B32</f>
        <v>0</v>
      </c>
      <c r="C32" s="46">
        <f>นักเรียนประเมิน!C32</f>
        <v>0</v>
      </c>
      <c r="D32" s="47">
        <f>นักเรียนประเมิน!D32</f>
        <v>0</v>
      </c>
      <c r="E32" s="48">
        <f>นักเรียนประเมิน!E32</f>
        <v>0</v>
      </c>
      <c r="F32" s="45" t="str">
        <f>นักเรียนประเมิน!F32</f>
        <v>หญิง</v>
      </c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115" t="str">
        <f t="shared" si="0"/>
        <v/>
      </c>
      <c r="AG32" s="115" t="str">
        <f t="shared" si="1"/>
        <v/>
      </c>
      <c r="AH32" s="115" t="str">
        <f t="shared" si="2"/>
        <v/>
      </c>
      <c r="AI32" s="115" t="str">
        <f t="shared" si="3"/>
        <v/>
      </c>
      <c r="AJ32" s="115" t="str">
        <f t="shared" si="4"/>
        <v/>
      </c>
    </row>
    <row r="33" spans="1:36" ht="19.149999999999999" customHeight="1" x14ac:dyDescent="0.5">
      <c r="A33" s="45" t="str">
        <f>นักเรียนประเมิน!A33</f>
        <v>30</v>
      </c>
      <c r="B33" s="45">
        <f>นักเรียนประเมิน!B33</f>
        <v>0</v>
      </c>
      <c r="C33" s="46">
        <f>นักเรียนประเมิน!C33</f>
        <v>0</v>
      </c>
      <c r="D33" s="47">
        <f>นักเรียนประเมิน!D33</f>
        <v>0</v>
      </c>
      <c r="E33" s="48">
        <f>นักเรียนประเมิน!E33</f>
        <v>0</v>
      </c>
      <c r="F33" s="45" t="str">
        <f>นักเรียนประเมิน!F33</f>
        <v>หญิง</v>
      </c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115" t="str">
        <f t="shared" si="0"/>
        <v/>
      </c>
      <c r="AG33" s="115" t="str">
        <f t="shared" si="1"/>
        <v/>
      </c>
      <c r="AH33" s="115" t="str">
        <f t="shared" si="2"/>
        <v/>
      </c>
      <c r="AI33" s="115" t="str">
        <f t="shared" si="3"/>
        <v/>
      </c>
      <c r="AJ33" s="115" t="str">
        <f t="shared" si="4"/>
        <v/>
      </c>
    </row>
    <row r="34" spans="1:36" ht="19.149999999999999" customHeight="1" x14ac:dyDescent="0.5">
      <c r="A34" s="45" t="str">
        <f>นักเรียนประเมิน!A34</f>
        <v>31</v>
      </c>
      <c r="B34" s="45">
        <f>นักเรียนประเมิน!B34</f>
        <v>0</v>
      </c>
      <c r="C34" s="46">
        <f>นักเรียนประเมิน!C34</f>
        <v>0</v>
      </c>
      <c r="D34" s="47">
        <f>นักเรียนประเมิน!D34</f>
        <v>0</v>
      </c>
      <c r="E34" s="48">
        <f>นักเรียนประเมิน!E34</f>
        <v>0</v>
      </c>
      <c r="F34" s="45" t="str">
        <f>นักเรียนประเมิน!F34</f>
        <v>หญิง</v>
      </c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115" t="str">
        <f t="shared" si="0"/>
        <v/>
      </c>
      <c r="AG34" s="115" t="str">
        <f t="shared" si="1"/>
        <v/>
      </c>
      <c r="AH34" s="115" t="str">
        <f t="shared" si="2"/>
        <v/>
      </c>
      <c r="AI34" s="115" t="str">
        <f t="shared" si="3"/>
        <v/>
      </c>
      <c r="AJ34" s="115" t="str">
        <f t="shared" si="4"/>
        <v/>
      </c>
    </row>
    <row r="35" spans="1:36" ht="19.149999999999999" customHeight="1" x14ac:dyDescent="0.5">
      <c r="A35" s="45" t="str">
        <f>นักเรียนประเมิน!A35</f>
        <v>32</v>
      </c>
      <c r="B35" s="45">
        <f>นักเรียนประเมิน!B35</f>
        <v>0</v>
      </c>
      <c r="C35" s="46">
        <f>นักเรียนประเมิน!C35</f>
        <v>0</v>
      </c>
      <c r="D35" s="47">
        <f>นักเรียนประเมิน!D35</f>
        <v>0</v>
      </c>
      <c r="E35" s="48">
        <f>นักเรียนประเมิน!E35</f>
        <v>0</v>
      </c>
      <c r="F35" s="45" t="str">
        <f>นักเรียนประเมิน!F35</f>
        <v>หญิง</v>
      </c>
      <c r="G35" s="61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115" t="str">
        <f t="shared" si="0"/>
        <v/>
      </c>
      <c r="AG35" s="115" t="str">
        <f t="shared" si="1"/>
        <v/>
      </c>
      <c r="AH35" s="115" t="str">
        <f t="shared" si="2"/>
        <v/>
      </c>
      <c r="AI35" s="115" t="str">
        <f t="shared" si="3"/>
        <v/>
      </c>
      <c r="AJ35" s="115" t="str">
        <f t="shared" si="4"/>
        <v/>
      </c>
    </row>
    <row r="36" spans="1:36" ht="19.149999999999999" customHeight="1" x14ac:dyDescent="0.5">
      <c r="A36" s="45" t="str">
        <f>นักเรียนประเมิน!A36</f>
        <v>33</v>
      </c>
      <c r="B36" s="45">
        <f>นักเรียนประเมิน!B36</f>
        <v>0</v>
      </c>
      <c r="C36" s="46">
        <f>นักเรียนประเมิน!C36</f>
        <v>0</v>
      </c>
      <c r="D36" s="47">
        <f>นักเรียนประเมิน!D36</f>
        <v>0</v>
      </c>
      <c r="E36" s="48">
        <f>นักเรียนประเมิน!E36</f>
        <v>0</v>
      </c>
      <c r="F36" s="45" t="str">
        <f>นักเรียนประเมิน!F36</f>
        <v>หญิง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115" t="str">
        <f t="shared" si="0"/>
        <v/>
      </c>
      <c r="AG36" s="115" t="str">
        <f t="shared" si="1"/>
        <v/>
      </c>
      <c r="AH36" s="115" t="str">
        <f t="shared" si="2"/>
        <v/>
      </c>
      <c r="AI36" s="115" t="str">
        <f t="shared" si="3"/>
        <v/>
      </c>
      <c r="AJ36" s="115" t="str">
        <f t="shared" si="4"/>
        <v/>
      </c>
    </row>
    <row r="37" spans="1:36" ht="19.149999999999999" customHeight="1" x14ac:dyDescent="0.5">
      <c r="A37" s="45" t="str">
        <f>นักเรียนประเมิน!A37</f>
        <v>34</v>
      </c>
      <c r="B37" s="45">
        <f>นักเรียนประเมิน!B37</f>
        <v>0</v>
      </c>
      <c r="C37" s="46">
        <f>นักเรียนประเมิน!C37</f>
        <v>0</v>
      </c>
      <c r="D37" s="47">
        <f>นักเรียนประเมิน!D37</f>
        <v>0</v>
      </c>
      <c r="E37" s="48">
        <f>นักเรียนประเมิน!E37</f>
        <v>0</v>
      </c>
      <c r="F37" s="45" t="str">
        <f>นักเรียนประเมิน!F37</f>
        <v>หญิง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115" t="str">
        <f t="shared" si="0"/>
        <v/>
      </c>
      <c r="AG37" s="115" t="str">
        <f t="shared" si="1"/>
        <v/>
      </c>
      <c r="AH37" s="115" t="str">
        <f t="shared" si="2"/>
        <v/>
      </c>
      <c r="AI37" s="115" t="str">
        <f t="shared" si="3"/>
        <v/>
      </c>
      <c r="AJ37" s="115" t="str">
        <f t="shared" si="4"/>
        <v/>
      </c>
    </row>
    <row r="38" spans="1:36" ht="19.149999999999999" customHeight="1" x14ac:dyDescent="0.5">
      <c r="A38" s="45" t="str">
        <f>นักเรียนประเมิน!A38</f>
        <v>35</v>
      </c>
      <c r="B38" s="45">
        <f>นักเรียนประเมิน!B38</f>
        <v>0</v>
      </c>
      <c r="C38" s="46">
        <f>นักเรียนประเมิน!C38</f>
        <v>0</v>
      </c>
      <c r="D38" s="47">
        <f>นักเรียนประเมิน!D38</f>
        <v>0</v>
      </c>
      <c r="E38" s="48">
        <f>นักเรียนประเมิน!E38</f>
        <v>0</v>
      </c>
      <c r="F38" s="45" t="str">
        <f>นักเรียนประเมิน!F38</f>
        <v>หญิง</v>
      </c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115" t="str">
        <f t="shared" si="0"/>
        <v/>
      </c>
      <c r="AG38" s="115" t="str">
        <f t="shared" si="1"/>
        <v/>
      </c>
      <c r="AH38" s="115" t="str">
        <f t="shared" si="2"/>
        <v/>
      </c>
      <c r="AI38" s="115" t="str">
        <f t="shared" si="3"/>
        <v/>
      </c>
      <c r="AJ38" s="115" t="str">
        <f t="shared" si="4"/>
        <v/>
      </c>
    </row>
    <row r="39" spans="1:36" ht="19.149999999999999" customHeight="1" x14ac:dyDescent="0.5">
      <c r="A39" s="45" t="str">
        <f>นักเรียนประเมิน!A39</f>
        <v>36</v>
      </c>
      <c r="B39" s="45">
        <f>นักเรียนประเมิน!B39</f>
        <v>0</v>
      </c>
      <c r="C39" s="46">
        <f>นักเรียนประเมิน!C39</f>
        <v>0</v>
      </c>
      <c r="D39" s="47">
        <f>นักเรียนประเมิน!D39</f>
        <v>0</v>
      </c>
      <c r="E39" s="48">
        <f>นักเรียนประเมิน!E39</f>
        <v>0</v>
      </c>
      <c r="F39" s="45" t="str">
        <f>นักเรียนประเมิน!F39</f>
        <v>หญิง</v>
      </c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115" t="str">
        <f t="shared" si="0"/>
        <v/>
      </c>
      <c r="AG39" s="115" t="str">
        <f t="shared" si="1"/>
        <v/>
      </c>
      <c r="AH39" s="115" t="str">
        <f t="shared" si="2"/>
        <v/>
      </c>
      <c r="AI39" s="115" t="str">
        <f t="shared" si="3"/>
        <v/>
      </c>
      <c r="AJ39" s="115" t="str">
        <f t="shared" si="4"/>
        <v/>
      </c>
    </row>
    <row r="40" spans="1:36" ht="19.149999999999999" customHeight="1" x14ac:dyDescent="0.5">
      <c r="A40" s="45" t="str">
        <f>นักเรียนประเมิน!A40</f>
        <v>37</v>
      </c>
      <c r="B40" s="45">
        <f>นักเรียนประเมิน!B40</f>
        <v>0</v>
      </c>
      <c r="C40" s="46">
        <f>นักเรียนประเมิน!C40</f>
        <v>0</v>
      </c>
      <c r="D40" s="47">
        <f>นักเรียนประเมิน!D40</f>
        <v>0</v>
      </c>
      <c r="E40" s="48">
        <f>นักเรียนประเมิน!E40</f>
        <v>0</v>
      </c>
      <c r="F40" s="45" t="str">
        <f>นักเรียนประเมิน!F40</f>
        <v>หญิง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115" t="str">
        <f t="shared" ref="AF40:AF42" si="5">IF(I40="","",IF(N40="","",IF(S40="","",IF(V40="","",IF(AD40="","",(IF(I40=0,0,IF(I40=1,1,IF(I40=2,2)))+IF(N40=0,0,IF(N40=1,1,IF(N40=2,2)))+IF(S40=0,0,IF(S40=1,1,IF(S40=2,2)))+IF(V40=0,0,IF(V40=1,1,IF(V40=2,2)))+IF(AD40=0,0,IF(AD40=1,1,IF(AD40=2,2)))))))))</f>
        <v/>
      </c>
      <c r="AG40" s="115" t="str">
        <f t="shared" ref="AG40:AG42" si="6">IF(K40="","",IF(M40="","",IF(R40="","",IF(X40="","",IF(AB40="","",(IF(K40=0,"0",IF(K40=1,"1",IF(K40=2,"2")))+IF(M40=0,"2",IF(M40=1,"1",IF(M40=2,"0")))+IF(R40=0,"0",IF(R40=1,"1",IF(R40=2,"2")))+IF(X40=0,"0",IF(X40=1,"1",IF(X40=2,"2")))+IF(AB40=0,"0",IF(AB40=1,"1",IF(AB40=2,"2")))))))))</f>
        <v/>
      </c>
      <c r="AH40" s="115" t="str">
        <f t="shared" ref="AH40:AH42" si="7">IF(H40="","",IF(P40="","",IF(U40="","",IF(AA40="","",IF(AE40="","",(IF(H40=0,"0",IF(H40=1,"1",IF(H40=2,"2")))+IF(P40=0,"0",IF(P40=1,"1",IF(P40=2,"2")))+IF(U40=0,"0",IF(U40=1,"1",IF(U40=2,"2")))+IF(AA40=0,"2",IF(AA40=1,"1",IF(AA40=2,"0")))+IF(AE40=0,"2",IF(AE40=1,"1",IF(AE40=2,"0")))))))))</f>
        <v/>
      </c>
      <c r="AI40" s="115" t="str">
        <f t="shared" ref="AI40:AI42" si="8">IF(L40="","",IF(Q40="","",IF(T40="","",IF(Y40="","",IF(AC40="","",(IF(L40=0,"0",IF(L40=1,"1",IF(L40=2,"2")))+IF(Q40=0,"2",IF(Q40=1,"1",IF(Q40=2,"0")))+IF(T40=0,"2",IF(T40=1,"1",IF(T40=2,"0")))+IF(Y40=0,"0",IF(Y40=1,"1",IF(Y40=2,"2")))+IF(AC40=0,"0",IF(AC40=1,"1",IF(AC40=2,"2")))))))))</f>
        <v/>
      </c>
      <c r="AJ40" s="115" t="str">
        <f t="shared" ref="AJ40:AJ42" si="9">IF(G40="","",IF(J40="","",IF(O40="","",IF(W40="","",IF(Z40="","",(IF(G40=0,"0",IF(G40=1,"1",IF(G40=2,"2")))+IF(J40=0,"0",IF(J40=1,"1",IF(J40=2,"2")))+IF(O40=0,"0",IF(O40=1,"1",IF(O40=2,"2")))+IF(W40=0,"0",IF(W40=1,"1",IF(W40=2,"2")))+IF(Z40=0,"0",IF(Z40=1,"1",IF(Z40=2,"2")))))))))</f>
        <v/>
      </c>
    </row>
    <row r="41" spans="1:36" ht="19.149999999999999" customHeight="1" x14ac:dyDescent="0.5">
      <c r="A41" s="45" t="str">
        <f>นักเรียนประเมิน!A41</f>
        <v>38</v>
      </c>
      <c r="B41" s="45">
        <f>นักเรียนประเมิน!B41</f>
        <v>0</v>
      </c>
      <c r="C41" s="46">
        <f>นักเรียนประเมิน!C41</f>
        <v>0</v>
      </c>
      <c r="D41" s="47">
        <f>นักเรียนประเมิน!D41</f>
        <v>0</v>
      </c>
      <c r="E41" s="48">
        <f>นักเรียนประเมิน!E41</f>
        <v>0</v>
      </c>
      <c r="F41" s="45" t="str">
        <f>นักเรียนประเมิน!F41</f>
        <v>หญิง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115" t="str">
        <f t="shared" si="5"/>
        <v/>
      </c>
      <c r="AG41" s="115" t="str">
        <f t="shared" si="6"/>
        <v/>
      </c>
      <c r="AH41" s="115" t="str">
        <f t="shared" si="7"/>
        <v/>
      </c>
      <c r="AI41" s="115" t="str">
        <f t="shared" si="8"/>
        <v/>
      </c>
      <c r="AJ41" s="115" t="str">
        <f t="shared" si="9"/>
        <v/>
      </c>
    </row>
    <row r="42" spans="1:36" ht="19.149999999999999" customHeight="1" x14ac:dyDescent="0.5">
      <c r="A42" s="45" t="str">
        <f>นักเรียนประเมิน!A42</f>
        <v>39</v>
      </c>
      <c r="B42" s="45">
        <f>นักเรียนประเมิน!B42</f>
        <v>0</v>
      </c>
      <c r="C42" s="46">
        <f>นักเรียนประเมิน!C42</f>
        <v>0</v>
      </c>
      <c r="D42" s="47">
        <f>นักเรียนประเมิน!D42</f>
        <v>0</v>
      </c>
      <c r="E42" s="48">
        <f>นักเรียนประเมิน!E42</f>
        <v>0</v>
      </c>
      <c r="F42" s="45" t="str">
        <f>นักเรียนประเมิน!F42</f>
        <v>หญิง</v>
      </c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115" t="str">
        <f t="shared" si="5"/>
        <v/>
      </c>
      <c r="AG42" s="115" t="str">
        <f t="shared" si="6"/>
        <v/>
      </c>
      <c r="AH42" s="115" t="str">
        <f t="shared" si="7"/>
        <v/>
      </c>
      <c r="AI42" s="115" t="str">
        <f t="shared" si="8"/>
        <v/>
      </c>
      <c r="AJ42" s="115" t="str">
        <f t="shared" si="9"/>
        <v/>
      </c>
    </row>
    <row r="43" spans="1:36" ht="19.149999999999999" customHeight="1" x14ac:dyDescent="0.5">
      <c r="A43" s="45" t="str">
        <f>นักเรียนประเมิน!A43</f>
        <v>40</v>
      </c>
      <c r="B43" s="45">
        <f>นักเรียนประเมิน!B43</f>
        <v>0</v>
      </c>
      <c r="C43" s="46">
        <f>นักเรียนประเมิน!C43</f>
        <v>0</v>
      </c>
      <c r="D43" s="47">
        <f>นักเรียนประเมิน!D43</f>
        <v>0</v>
      </c>
      <c r="E43" s="48">
        <f>นักเรียนประเมิน!E43</f>
        <v>0</v>
      </c>
      <c r="F43" s="45" t="str">
        <f>นักเรียนประเมิน!F43</f>
        <v>หญิง</v>
      </c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115" t="str">
        <f t="shared" si="0"/>
        <v/>
      </c>
      <c r="AG43" s="115" t="str">
        <f t="shared" si="1"/>
        <v/>
      </c>
      <c r="AH43" s="115" t="str">
        <f t="shared" si="2"/>
        <v/>
      </c>
      <c r="AI43" s="115" t="str">
        <f t="shared" si="3"/>
        <v/>
      </c>
      <c r="AJ43" s="115" t="str">
        <f t="shared" si="4"/>
        <v/>
      </c>
    </row>
    <row r="44" spans="1:36" ht="19.149999999999999" customHeight="1" x14ac:dyDescent="0.5">
      <c r="A44" s="45" t="str">
        <f>นักเรียนประเมิน!A44</f>
        <v>41</v>
      </c>
      <c r="B44" s="45">
        <f>นักเรียนประเมิน!B44</f>
        <v>0</v>
      </c>
      <c r="C44" s="46">
        <f>นักเรียนประเมิน!C44</f>
        <v>0</v>
      </c>
      <c r="D44" s="47">
        <f>นักเรียนประเมิน!D44</f>
        <v>0</v>
      </c>
      <c r="E44" s="48">
        <f>นักเรียนประเมิน!E44</f>
        <v>0</v>
      </c>
      <c r="F44" s="45" t="str">
        <f>นักเรียนประเมิน!F44</f>
        <v>หญิง</v>
      </c>
      <c r="G44" s="61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115" t="str">
        <f t="shared" si="0"/>
        <v/>
      </c>
      <c r="AG44" s="115" t="str">
        <f t="shared" si="1"/>
        <v/>
      </c>
      <c r="AH44" s="115" t="str">
        <f t="shared" si="2"/>
        <v/>
      </c>
      <c r="AI44" s="115" t="str">
        <f t="shared" si="3"/>
        <v/>
      </c>
      <c r="AJ44" s="115" t="str">
        <f t="shared" si="4"/>
        <v/>
      </c>
    </row>
    <row r="45" spans="1:36" ht="19.149999999999999" customHeight="1" x14ac:dyDescent="0.5">
      <c r="A45" s="45" t="str">
        <f>นักเรียนประเมิน!A45</f>
        <v>42</v>
      </c>
      <c r="B45" s="45">
        <f>นักเรียนประเมิน!B45</f>
        <v>0</v>
      </c>
      <c r="C45" s="46">
        <f>นักเรียนประเมิน!C45</f>
        <v>0</v>
      </c>
      <c r="D45" s="47">
        <f>นักเรียนประเมิน!D45</f>
        <v>0</v>
      </c>
      <c r="E45" s="48">
        <f>นักเรียนประเมิน!E45</f>
        <v>0</v>
      </c>
      <c r="F45" s="45" t="str">
        <f>นักเรียนประเมิน!F45</f>
        <v>หญิง</v>
      </c>
      <c r="G45" s="61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115" t="str">
        <f t="shared" si="0"/>
        <v/>
      </c>
      <c r="AG45" s="115" t="str">
        <f t="shared" si="1"/>
        <v/>
      </c>
      <c r="AH45" s="115" t="str">
        <f t="shared" si="2"/>
        <v/>
      </c>
      <c r="AI45" s="115" t="str">
        <f t="shared" si="3"/>
        <v/>
      </c>
      <c r="AJ45" s="115" t="str">
        <f t="shared" si="4"/>
        <v/>
      </c>
    </row>
    <row r="46" spans="1:36" ht="19.149999999999999" customHeight="1" x14ac:dyDescent="0.5">
      <c r="A46" s="45" t="str">
        <f>นักเรียนประเมิน!A46</f>
        <v>43</v>
      </c>
      <c r="B46" s="45">
        <f>นักเรียนประเมิน!B46</f>
        <v>0</v>
      </c>
      <c r="C46" s="46">
        <f>นักเรียนประเมิน!C46</f>
        <v>0</v>
      </c>
      <c r="D46" s="47">
        <f>นักเรียนประเมิน!D46</f>
        <v>0</v>
      </c>
      <c r="E46" s="48">
        <f>นักเรียนประเมิน!E46</f>
        <v>0</v>
      </c>
      <c r="F46" s="45" t="str">
        <f>นักเรียนประเมิน!F46</f>
        <v>หญิง</v>
      </c>
      <c r="G46" s="61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115" t="str">
        <f t="shared" si="0"/>
        <v/>
      </c>
      <c r="AG46" s="115" t="str">
        <f t="shared" si="1"/>
        <v/>
      </c>
      <c r="AH46" s="115" t="str">
        <f t="shared" si="2"/>
        <v/>
      </c>
      <c r="AI46" s="115" t="str">
        <f t="shared" si="3"/>
        <v/>
      </c>
      <c r="AJ46" s="115" t="str">
        <f t="shared" si="4"/>
        <v/>
      </c>
    </row>
    <row r="47" spans="1:36" ht="19.149999999999999" customHeight="1" x14ac:dyDescent="0.5">
      <c r="A47" s="45" t="str">
        <f>นักเรียนประเมิน!A47</f>
        <v>44</v>
      </c>
      <c r="B47" s="45">
        <f>นักเรียนประเมิน!B47</f>
        <v>0</v>
      </c>
      <c r="C47" s="46">
        <f>นักเรียนประเมิน!C47</f>
        <v>0</v>
      </c>
      <c r="D47" s="47">
        <f>นักเรียนประเมิน!D47</f>
        <v>0</v>
      </c>
      <c r="E47" s="48">
        <f>นักเรียนประเมิน!E47</f>
        <v>0</v>
      </c>
      <c r="F47" s="45" t="str">
        <f>นักเรียนประเมิน!F47</f>
        <v>หญิง</v>
      </c>
      <c r="G47" s="61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115" t="str">
        <f t="shared" si="0"/>
        <v/>
      </c>
      <c r="AG47" s="115" t="str">
        <f t="shared" si="1"/>
        <v/>
      </c>
      <c r="AH47" s="115" t="str">
        <f t="shared" si="2"/>
        <v/>
      </c>
      <c r="AI47" s="115" t="str">
        <f t="shared" si="3"/>
        <v/>
      </c>
      <c r="AJ47" s="115" t="str">
        <f t="shared" si="4"/>
        <v/>
      </c>
    </row>
    <row r="48" spans="1:36" ht="19.149999999999999" customHeight="1" x14ac:dyDescent="0.5">
      <c r="A48" s="45" t="str">
        <f>นักเรียนประเมิน!A48</f>
        <v>45</v>
      </c>
      <c r="B48" s="45">
        <f>นักเรียนประเมิน!B48</f>
        <v>0</v>
      </c>
      <c r="C48" s="46">
        <f>นักเรียนประเมิน!C48</f>
        <v>0</v>
      </c>
      <c r="D48" s="47">
        <f>นักเรียนประเมิน!D48</f>
        <v>0</v>
      </c>
      <c r="E48" s="48">
        <f>นักเรียนประเมิน!E48</f>
        <v>0</v>
      </c>
      <c r="F48" s="45" t="str">
        <f>นักเรียนประเมิน!F48</f>
        <v>หญิง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115" t="str">
        <f t="shared" si="0"/>
        <v/>
      </c>
      <c r="AG48" s="115" t="str">
        <f t="shared" si="1"/>
        <v/>
      </c>
      <c r="AH48" s="115" t="str">
        <f t="shared" si="2"/>
        <v/>
      </c>
      <c r="AI48" s="115" t="str">
        <f t="shared" si="3"/>
        <v/>
      </c>
      <c r="AJ48" s="115" t="str">
        <f t="shared" si="4"/>
        <v/>
      </c>
    </row>
    <row r="49" spans="1:36" ht="19.149999999999999" customHeight="1" x14ac:dyDescent="0.5">
      <c r="A49" s="45" t="str">
        <f>นักเรียนประเมิน!A49</f>
        <v>46</v>
      </c>
      <c r="B49" s="45">
        <f>นักเรียนประเมิน!B49</f>
        <v>0</v>
      </c>
      <c r="C49" s="46">
        <f>นักเรียนประเมิน!C49</f>
        <v>0</v>
      </c>
      <c r="D49" s="47">
        <f>นักเรียนประเมิน!D49</f>
        <v>0</v>
      </c>
      <c r="E49" s="48">
        <f>นักเรียนประเมิน!E49</f>
        <v>0</v>
      </c>
      <c r="F49" s="45" t="str">
        <f>นักเรียนประเมิน!F49</f>
        <v>หญิง</v>
      </c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115" t="str">
        <f t="shared" ref="AF49:AF112" si="10">IF(I49="","",IF(N49="","",IF(S49="","",IF(V49="","",IF(AD49="","",(IF(I49=0,0,IF(I49=1,1,IF(I49=2,2)))+IF(N49=0,0,IF(N49=1,1,IF(N49=2,2)))+IF(S49=0,0,IF(S49=1,1,IF(S49=2,2)))+IF(V49=0,0,IF(V49=1,1,IF(V49=2,2)))+IF(AD49=0,0,IF(AD49=1,1,IF(AD49=2,2)))))))))</f>
        <v/>
      </c>
      <c r="AG49" s="115" t="str">
        <f t="shared" ref="AG49:AG112" si="11">IF(K49="","",IF(M49="","",IF(R49="","",IF(X49="","",IF(AB49="","",(IF(K49=0,"0",IF(K49=1,"1",IF(K49=2,"2")))+IF(M49=0,"2",IF(M49=1,"1",IF(M49=2,"0")))+IF(R49=0,"0",IF(R49=1,"1",IF(R49=2,"2")))+IF(X49=0,"0",IF(X49=1,"1",IF(X49=2,"2")))+IF(AB49=0,"0",IF(AB49=1,"1",IF(AB49=2,"2")))))))))</f>
        <v/>
      </c>
      <c r="AH49" s="115" t="str">
        <f t="shared" ref="AH49:AH112" si="12">IF(H49="","",IF(P49="","",IF(U49="","",IF(AA49="","",IF(AE49="","",(IF(H49=0,"0",IF(H49=1,"1",IF(H49=2,"2")))+IF(P49=0,"0",IF(P49=1,"1",IF(P49=2,"2")))+IF(U49=0,"0",IF(U49=1,"1",IF(U49=2,"2")))+IF(AA49=0,"2",IF(AA49=1,"1",IF(AA49=2,"0")))+IF(AE49=0,"2",IF(AE49=1,"1",IF(AE49=2,"0")))))))))</f>
        <v/>
      </c>
      <c r="AI49" s="115" t="str">
        <f t="shared" ref="AI49:AI112" si="13">IF(L49="","",IF(Q49="","",IF(T49="","",IF(Y49="","",IF(AC49="","",(IF(L49=0,"0",IF(L49=1,"1",IF(L49=2,"2")))+IF(Q49=0,"2",IF(Q49=1,"1",IF(Q49=2,"0")))+IF(T49=0,"2",IF(T49=1,"1",IF(T49=2,"0")))+IF(Y49=0,"0",IF(Y49=1,"1",IF(Y49=2,"2")))+IF(AC49=0,"0",IF(AC49=1,"1",IF(AC49=2,"2")))))))))</f>
        <v/>
      </c>
      <c r="AJ49" s="115" t="str">
        <f t="shared" ref="AJ49:AJ112" si="14">IF(G49="","",IF(J49="","",IF(O49="","",IF(W49="","",IF(Z49="","",(IF(G49=0,"0",IF(G49=1,"1",IF(G49=2,"2")))+IF(J49=0,"0",IF(J49=1,"1",IF(J49=2,"2")))+IF(O49=0,"0",IF(O49=1,"1",IF(O49=2,"2")))+IF(W49=0,"0",IF(W49=1,"1",IF(W49=2,"2")))+IF(Z49=0,"0",IF(Z49=1,"1",IF(Z49=2,"2")))))))))</f>
        <v/>
      </c>
    </row>
    <row r="50" spans="1:36" ht="19.149999999999999" customHeight="1" x14ac:dyDescent="0.5">
      <c r="A50" s="45" t="str">
        <f>นักเรียนประเมิน!A50</f>
        <v>47</v>
      </c>
      <c r="B50" s="45">
        <f>นักเรียนประเมิน!B50</f>
        <v>0</v>
      </c>
      <c r="C50" s="46">
        <f>นักเรียนประเมิน!C50</f>
        <v>0</v>
      </c>
      <c r="D50" s="47">
        <f>นักเรียนประเมิน!D50</f>
        <v>0</v>
      </c>
      <c r="E50" s="48">
        <f>นักเรียนประเมิน!E50</f>
        <v>0</v>
      </c>
      <c r="F50" s="45" t="str">
        <f>นักเรียนประเมิน!F50</f>
        <v>หญิง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115" t="str">
        <f t="shared" si="10"/>
        <v/>
      </c>
      <c r="AG50" s="115" t="str">
        <f t="shared" si="11"/>
        <v/>
      </c>
      <c r="AH50" s="115" t="str">
        <f t="shared" si="12"/>
        <v/>
      </c>
      <c r="AI50" s="115" t="str">
        <f t="shared" si="13"/>
        <v/>
      </c>
      <c r="AJ50" s="115" t="str">
        <f t="shared" si="14"/>
        <v/>
      </c>
    </row>
    <row r="51" spans="1:36" ht="21.95" customHeight="1" x14ac:dyDescent="0.5">
      <c r="A51" s="45" t="str">
        <f>นักเรียนประเมิน!A51</f>
        <v>48</v>
      </c>
      <c r="B51" s="45">
        <f>นักเรียนประเมิน!B51</f>
        <v>0</v>
      </c>
      <c r="C51" s="46">
        <f>นักเรียนประเมิน!C51</f>
        <v>0</v>
      </c>
      <c r="D51" s="47">
        <f>นักเรียนประเมิน!D51</f>
        <v>0</v>
      </c>
      <c r="E51" s="48">
        <f>นักเรียนประเมิน!E51</f>
        <v>0</v>
      </c>
      <c r="F51" s="45" t="str">
        <f>นักเรียนประเมิน!F51</f>
        <v>หญิง</v>
      </c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115" t="str">
        <f t="shared" si="10"/>
        <v/>
      </c>
      <c r="AG51" s="115" t="str">
        <f t="shared" si="11"/>
        <v/>
      </c>
      <c r="AH51" s="115" t="str">
        <f t="shared" si="12"/>
        <v/>
      </c>
      <c r="AI51" s="115" t="str">
        <f t="shared" si="13"/>
        <v/>
      </c>
      <c r="AJ51" s="115" t="str">
        <f t="shared" si="14"/>
        <v/>
      </c>
    </row>
    <row r="52" spans="1:36" ht="21.95" customHeight="1" x14ac:dyDescent="0.5">
      <c r="A52" s="45" t="str">
        <f>นักเรียนประเมิน!A52</f>
        <v>49</v>
      </c>
      <c r="B52" s="45">
        <f>นักเรียนประเมิน!B52</f>
        <v>0</v>
      </c>
      <c r="C52" s="46">
        <f>นักเรียนประเมิน!C52</f>
        <v>0</v>
      </c>
      <c r="D52" s="47">
        <f>นักเรียนประเมิน!D52</f>
        <v>0</v>
      </c>
      <c r="E52" s="48">
        <f>นักเรียนประเมิน!E52</f>
        <v>0</v>
      </c>
      <c r="F52" s="45" t="str">
        <f>นักเรียนประเมิน!F52</f>
        <v>หญิง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115" t="str">
        <f t="shared" si="10"/>
        <v/>
      </c>
      <c r="AG52" s="115" t="str">
        <f t="shared" si="11"/>
        <v/>
      </c>
      <c r="AH52" s="115" t="str">
        <f t="shared" si="12"/>
        <v/>
      </c>
      <c r="AI52" s="115" t="str">
        <f t="shared" si="13"/>
        <v/>
      </c>
      <c r="AJ52" s="115" t="str">
        <f t="shared" si="14"/>
        <v/>
      </c>
    </row>
    <row r="53" spans="1:36" ht="21.95" customHeight="1" x14ac:dyDescent="0.5">
      <c r="A53" s="45" t="str">
        <f>นักเรียนประเมิน!A53</f>
        <v>50</v>
      </c>
      <c r="B53" s="45">
        <f>นักเรียนประเมิน!B53</f>
        <v>0</v>
      </c>
      <c r="C53" s="46">
        <f>นักเรียนประเมิน!C53</f>
        <v>0</v>
      </c>
      <c r="D53" s="47">
        <f>นักเรียนประเมิน!D53</f>
        <v>0</v>
      </c>
      <c r="E53" s="48">
        <f>นักเรียนประเมิน!E53</f>
        <v>0</v>
      </c>
      <c r="F53" s="45" t="str">
        <f>นักเรียนประเมิน!F53</f>
        <v>หญิง</v>
      </c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115" t="str">
        <f t="shared" si="10"/>
        <v/>
      </c>
      <c r="AG53" s="115" t="str">
        <f t="shared" si="11"/>
        <v/>
      </c>
      <c r="AH53" s="115" t="str">
        <f t="shared" si="12"/>
        <v/>
      </c>
      <c r="AI53" s="115" t="str">
        <f t="shared" si="13"/>
        <v/>
      </c>
      <c r="AJ53" s="115" t="str">
        <f t="shared" si="14"/>
        <v/>
      </c>
    </row>
    <row r="54" spans="1:36" ht="21.95" customHeight="1" x14ac:dyDescent="0.5">
      <c r="A54" s="45" t="str">
        <f>นักเรียนประเมิน!A54</f>
        <v>51</v>
      </c>
      <c r="B54" s="45">
        <f>นักเรียนประเมิน!B54</f>
        <v>0</v>
      </c>
      <c r="C54" s="46">
        <f>นักเรียนประเมิน!C54</f>
        <v>0</v>
      </c>
      <c r="D54" s="47">
        <f>นักเรียนประเมิน!D54</f>
        <v>0</v>
      </c>
      <c r="E54" s="48">
        <f>นักเรียนประเมิน!E54</f>
        <v>0</v>
      </c>
      <c r="F54" s="45" t="str">
        <f>นักเรียนประเมิน!F54</f>
        <v>หญิง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115" t="str">
        <f t="shared" si="10"/>
        <v/>
      </c>
      <c r="AG54" s="115" t="str">
        <f t="shared" si="11"/>
        <v/>
      </c>
      <c r="AH54" s="115" t="str">
        <f t="shared" si="12"/>
        <v/>
      </c>
      <c r="AI54" s="115" t="str">
        <f t="shared" si="13"/>
        <v/>
      </c>
      <c r="AJ54" s="115" t="str">
        <f t="shared" si="14"/>
        <v/>
      </c>
    </row>
    <row r="55" spans="1:36" ht="21.95" customHeight="1" x14ac:dyDescent="0.5">
      <c r="A55" s="45" t="str">
        <f>นักเรียนประเมิน!A55</f>
        <v>52</v>
      </c>
      <c r="B55" s="45">
        <f>นักเรียนประเมิน!B55</f>
        <v>0</v>
      </c>
      <c r="C55" s="46">
        <f>นักเรียนประเมิน!C55</f>
        <v>0</v>
      </c>
      <c r="D55" s="47">
        <f>นักเรียนประเมิน!D55</f>
        <v>0</v>
      </c>
      <c r="E55" s="48">
        <f>นักเรียนประเมิน!E55</f>
        <v>0</v>
      </c>
      <c r="F55" s="45" t="str">
        <f>นักเรียนประเมิน!F55</f>
        <v>หญิง</v>
      </c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115" t="str">
        <f t="shared" si="10"/>
        <v/>
      </c>
      <c r="AG55" s="115" t="str">
        <f t="shared" si="11"/>
        <v/>
      </c>
      <c r="AH55" s="115" t="str">
        <f t="shared" si="12"/>
        <v/>
      </c>
      <c r="AI55" s="115" t="str">
        <f t="shared" si="13"/>
        <v/>
      </c>
      <c r="AJ55" s="115" t="str">
        <f t="shared" si="14"/>
        <v/>
      </c>
    </row>
    <row r="56" spans="1:36" ht="21.95" customHeight="1" x14ac:dyDescent="0.5">
      <c r="A56" s="45" t="str">
        <f>นักเรียนประเมิน!A56</f>
        <v>53</v>
      </c>
      <c r="B56" s="45">
        <f>นักเรียนประเมิน!B56</f>
        <v>0</v>
      </c>
      <c r="C56" s="46">
        <f>นักเรียนประเมิน!C56</f>
        <v>0</v>
      </c>
      <c r="D56" s="47">
        <f>นักเรียนประเมิน!D56</f>
        <v>0</v>
      </c>
      <c r="E56" s="48">
        <f>นักเรียนประเมิน!E56</f>
        <v>0</v>
      </c>
      <c r="F56" s="45" t="str">
        <f>นักเรียนประเมิน!F56</f>
        <v>หญิง</v>
      </c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115" t="str">
        <f t="shared" si="10"/>
        <v/>
      </c>
      <c r="AG56" s="115" t="str">
        <f t="shared" si="11"/>
        <v/>
      </c>
      <c r="AH56" s="115" t="str">
        <f t="shared" si="12"/>
        <v/>
      </c>
      <c r="AI56" s="115" t="str">
        <f t="shared" si="13"/>
        <v/>
      </c>
      <c r="AJ56" s="115" t="str">
        <f t="shared" si="14"/>
        <v/>
      </c>
    </row>
    <row r="57" spans="1:36" ht="21.95" customHeight="1" x14ac:dyDescent="0.5">
      <c r="A57" s="45" t="str">
        <f>นักเรียนประเมิน!A57</f>
        <v>54</v>
      </c>
      <c r="B57" s="45">
        <f>นักเรียนประเมิน!B57</f>
        <v>0</v>
      </c>
      <c r="C57" s="46">
        <f>นักเรียนประเมิน!C57</f>
        <v>0</v>
      </c>
      <c r="D57" s="47">
        <f>นักเรียนประเมิน!D57</f>
        <v>0</v>
      </c>
      <c r="E57" s="48">
        <f>นักเรียนประเมิน!E57</f>
        <v>0</v>
      </c>
      <c r="F57" s="45" t="str">
        <f>นักเรียนประเมิน!F57</f>
        <v>หญิง</v>
      </c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115" t="str">
        <f t="shared" si="10"/>
        <v/>
      </c>
      <c r="AG57" s="115" t="str">
        <f t="shared" si="11"/>
        <v/>
      </c>
      <c r="AH57" s="115" t="str">
        <f t="shared" si="12"/>
        <v/>
      </c>
      <c r="AI57" s="115" t="str">
        <f t="shared" si="13"/>
        <v/>
      </c>
      <c r="AJ57" s="115" t="str">
        <f t="shared" si="14"/>
        <v/>
      </c>
    </row>
    <row r="58" spans="1:36" ht="21.95" customHeight="1" x14ac:dyDescent="0.5">
      <c r="A58" s="45" t="str">
        <f>นักเรียนประเมิน!A58</f>
        <v>55</v>
      </c>
      <c r="B58" s="45">
        <f>นักเรียนประเมิน!B58</f>
        <v>0</v>
      </c>
      <c r="C58" s="46">
        <f>นักเรียนประเมิน!C58</f>
        <v>0</v>
      </c>
      <c r="D58" s="47">
        <f>นักเรียนประเมิน!D58</f>
        <v>0</v>
      </c>
      <c r="E58" s="48">
        <f>นักเรียนประเมิน!E58</f>
        <v>0</v>
      </c>
      <c r="F58" s="45" t="str">
        <f>นักเรียนประเมิน!F58</f>
        <v>หญิง</v>
      </c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115" t="str">
        <f t="shared" si="10"/>
        <v/>
      </c>
      <c r="AG58" s="115" t="str">
        <f t="shared" si="11"/>
        <v/>
      </c>
      <c r="AH58" s="115" t="str">
        <f t="shared" si="12"/>
        <v/>
      </c>
      <c r="AI58" s="115" t="str">
        <f t="shared" si="13"/>
        <v/>
      </c>
      <c r="AJ58" s="115" t="str">
        <f t="shared" si="14"/>
        <v/>
      </c>
    </row>
    <row r="59" spans="1:36" ht="21.95" customHeight="1" x14ac:dyDescent="0.5">
      <c r="A59" s="45" t="str">
        <f>นักเรียนประเมิน!A59</f>
        <v>56</v>
      </c>
      <c r="B59" s="45">
        <f>นักเรียนประเมิน!B59</f>
        <v>0</v>
      </c>
      <c r="C59" s="46">
        <f>นักเรียนประเมิน!C59</f>
        <v>0</v>
      </c>
      <c r="D59" s="47">
        <f>นักเรียนประเมิน!D59</f>
        <v>0</v>
      </c>
      <c r="E59" s="48">
        <f>นักเรียนประเมิน!E59</f>
        <v>0</v>
      </c>
      <c r="F59" s="45" t="str">
        <f>นักเรียนประเมิน!F59</f>
        <v>หญิง</v>
      </c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115" t="str">
        <f t="shared" si="10"/>
        <v/>
      </c>
      <c r="AG59" s="115" t="str">
        <f t="shared" si="11"/>
        <v/>
      </c>
      <c r="AH59" s="115" t="str">
        <f t="shared" si="12"/>
        <v/>
      </c>
      <c r="AI59" s="115" t="str">
        <f t="shared" si="13"/>
        <v/>
      </c>
      <c r="AJ59" s="115" t="str">
        <f t="shared" si="14"/>
        <v/>
      </c>
    </row>
    <row r="60" spans="1:36" ht="21.95" customHeight="1" x14ac:dyDescent="0.5">
      <c r="A60" s="45" t="str">
        <f>นักเรียนประเมิน!A60</f>
        <v>57</v>
      </c>
      <c r="B60" s="45">
        <f>นักเรียนประเมิน!B60</f>
        <v>0</v>
      </c>
      <c r="C60" s="46">
        <f>นักเรียนประเมิน!C60</f>
        <v>0</v>
      </c>
      <c r="D60" s="47">
        <f>นักเรียนประเมิน!D60</f>
        <v>0</v>
      </c>
      <c r="E60" s="48">
        <f>นักเรียนประเมิน!E60</f>
        <v>0</v>
      </c>
      <c r="F60" s="45" t="str">
        <f>นักเรียนประเมิน!F60</f>
        <v>หญิง</v>
      </c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115" t="str">
        <f t="shared" si="10"/>
        <v/>
      </c>
      <c r="AG60" s="115" t="str">
        <f t="shared" si="11"/>
        <v/>
      </c>
      <c r="AH60" s="115" t="str">
        <f t="shared" si="12"/>
        <v/>
      </c>
      <c r="AI60" s="115" t="str">
        <f t="shared" si="13"/>
        <v/>
      </c>
      <c r="AJ60" s="115" t="str">
        <f t="shared" si="14"/>
        <v/>
      </c>
    </row>
    <row r="61" spans="1:36" ht="21.95" customHeight="1" x14ac:dyDescent="0.5">
      <c r="A61" s="45" t="str">
        <f>นักเรียนประเมิน!A61</f>
        <v>58</v>
      </c>
      <c r="B61" s="45">
        <f>นักเรียนประเมิน!B61</f>
        <v>0</v>
      </c>
      <c r="C61" s="46">
        <f>นักเรียนประเมิน!C61</f>
        <v>0</v>
      </c>
      <c r="D61" s="47">
        <f>นักเรียนประเมิน!D61</f>
        <v>0</v>
      </c>
      <c r="E61" s="48">
        <f>นักเรียนประเมิน!E61</f>
        <v>0</v>
      </c>
      <c r="F61" s="45" t="str">
        <f>นักเรียนประเมิน!F61</f>
        <v>หญิง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115" t="str">
        <f t="shared" si="10"/>
        <v/>
      </c>
      <c r="AG61" s="115" t="str">
        <f t="shared" si="11"/>
        <v/>
      </c>
      <c r="AH61" s="115" t="str">
        <f t="shared" si="12"/>
        <v/>
      </c>
      <c r="AI61" s="115" t="str">
        <f t="shared" si="13"/>
        <v/>
      </c>
      <c r="AJ61" s="115" t="str">
        <f t="shared" si="14"/>
        <v/>
      </c>
    </row>
    <row r="62" spans="1:36" ht="21.95" customHeight="1" x14ac:dyDescent="0.5">
      <c r="A62" s="45" t="str">
        <f>นักเรียนประเมิน!A62</f>
        <v>59</v>
      </c>
      <c r="B62" s="45">
        <f>นักเรียนประเมิน!B62</f>
        <v>0</v>
      </c>
      <c r="C62" s="46">
        <f>นักเรียนประเมิน!C62</f>
        <v>0</v>
      </c>
      <c r="D62" s="47">
        <f>นักเรียนประเมิน!D62</f>
        <v>0</v>
      </c>
      <c r="E62" s="48">
        <f>นักเรียนประเมิน!E62</f>
        <v>0</v>
      </c>
      <c r="F62" s="45" t="str">
        <f>นักเรียนประเมิน!F62</f>
        <v>หญิง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115" t="str">
        <f t="shared" si="10"/>
        <v/>
      </c>
      <c r="AG62" s="115" t="str">
        <f t="shared" si="11"/>
        <v/>
      </c>
      <c r="AH62" s="115" t="str">
        <f t="shared" si="12"/>
        <v/>
      </c>
      <c r="AI62" s="115" t="str">
        <f t="shared" si="13"/>
        <v/>
      </c>
      <c r="AJ62" s="115" t="str">
        <f t="shared" si="14"/>
        <v/>
      </c>
    </row>
    <row r="63" spans="1:36" ht="21.95" customHeight="1" x14ac:dyDescent="0.5">
      <c r="A63" s="45" t="str">
        <f>นักเรียนประเมิน!A63</f>
        <v>60</v>
      </c>
      <c r="B63" s="45">
        <f>นักเรียนประเมิน!B63</f>
        <v>0</v>
      </c>
      <c r="C63" s="46">
        <f>นักเรียนประเมิน!C63</f>
        <v>0</v>
      </c>
      <c r="D63" s="47">
        <f>นักเรียนประเมิน!D63</f>
        <v>0</v>
      </c>
      <c r="E63" s="48">
        <f>นักเรียนประเมิน!E63</f>
        <v>0</v>
      </c>
      <c r="F63" s="45" t="str">
        <f>นักเรียนประเมิน!F63</f>
        <v>หญิง</v>
      </c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115" t="str">
        <f t="shared" si="10"/>
        <v/>
      </c>
      <c r="AG63" s="115" t="str">
        <f t="shared" si="11"/>
        <v/>
      </c>
      <c r="AH63" s="115" t="str">
        <f t="shared" si="12"/>
        <v/>
      </c>
      <c r="AI63" s="115" t="str">
        <f t="shared" si="13"/>
        <v/>
      </c>
      <c r="AJ63" s="115" t="str">
        <f t="shared" si="14"/>
        <v/>
      </c>
    </row>
    <row r="64" spans="1:36" ht="21.95" customHeight="1" x14ac:dyDescent="0.5">
      <c r="A64" s="45" t="str">
        <f>นักเรียนประเมิน!A64</f>
        <v>61</v>
      </c>
      <c r="B64" s="45">
        <f>นักเรียนประเมิน!B64</f>
        <v>0</v>
      </c>
      <c r="C64" s="46">
        <f>นักเรียนประเมิน!C64</f>
        <v>0</v>
      </c>
      <c r="D64" s="47">
        <f>นักเรียนประเมิน!D64</f>
        <v>0</v>
      </c>
      <c r="E64" s="48">
        <f>นักเรียนประเมิน!E64</f>
        <v>0</v>
      </c>
      <c r="F64" s="45" t="str">
        <f>นักเรียนประเมิน!F64</f>
        <v>หญิง</v>
      </c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115" t="str">
        <f t="shared" si="10"/>
        <v/>
      </c>
      <c r="AG64" s="115" t="str">
        <f t="shared" si="11"/>
        <v/>
      </c>
      <c r="AH64" s="115" t="str">
        <f t="shared" si="12"/>
        <v/>
      </c>
      <c r="AI64" s="115" t="str">
        <f t="shared" si="13"/>
        <v/>
      </c>
      <c r="AJ64" s="115" t="str">
        <f t="shared" si="14"/>
        <v/>
      </c>
    </row>
    <row r="65" spans="1:36" ht="21.95" customHeight="1" x14ac:dyDescent="0.5">
      <c r="A65" s="45" t="str">
        <f>นักเรียนประเมิน!A65</f>
        <v>62</v>
      </c>
      <c r="B65" s="45">
        <f>นักเรียนประเมิน!B65</f>
        <v>0</v>
      </c>
      <c r="C65" s="46">
        <f>นักเรียนประเมิน!C65</f>
        <v>0</v>
      </c>
      <c r="D65" s="47">
        <f>นักเรียนประเมิน!D65</f>
        <v>0</v>
      </c>
      <c r="E65" s="48">
        <f>นักเรียนประเมิน!E65</f>
        <v>0</v>
      </c>
      <c r="F65" s="45" t="str">
        <f>นักเรียนประเมิน!F65</f>
        <v>หญิง</v>
      </c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115" t="str">
        <f t="shared" si="10"/>
        <v/>
      </c>
      <c r="AG65" s="115" t="str">
        <f t="shared" si="11"/>
        <v/>
      </c>
      <c r="AH65" s="115" t="str">
        <f t="shared" si="12"/>
        <v/>
      </c>
      <c r="AI65" s="115" t="str">
        <f t="shared" si="13"/>
        <v/>
      </c>
      <c r="AJ65" s="115" t="str">
        <f t="shared" si="14"/>
        <v/>
      </c>
    </row>
    <row r="66" spans="1:36" ht="21.95" customHeight="1" x14ac:dyDescent="0.5">
      <c r="A66" s="45" t="str">
        <f>นักเรียนประเมิน!A66</f>
        <v>63</v>
      </c>
      <c r="B66" s="45">
        <f>นักเรียนประเมิน!B66</f>
        <v>0</v>
      </c>
      <c r="C66" s="46">
        <f>นักเรียนประเมิน!C66</f>
        <v>0</v>
      </c>
      <c r="D66" s="47">
        <f>นักเรียนประเมิน!D66</f>
        <v>0</v>
      </c>
      <c r="E66" s="48">
        <f>นักเรียนประเมิน!E66</f>
        <v>0</v>
      </c>
      <c r="F66" s="45" t="str">
        <f>นักเรียนประเมิน!F66</f>
        <v>หญิง</v>
      </c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115" t="str">
        <f t="shared" si="10"/>
        <v/>
      </c>
      <c r="AG66" s="115" t="str">
        <f t="shared" si="11"/>
        <v/>
      </c>
      <c r="AH66" s="115" t="str">
        <f t="shared" si="12"/>
        <v/>
      </c>
      <c r="AI66" s="115" t="str">
        <f t="shared" si="13"/>
        <v/>
      </c>
      <c r="AJ66" s="115" t="str">
        <f t="shared" si="14"/>
        <v/>
      </c>
    </row>
    <row r="67" spans="1:36" ht="21.95" customHeight="1" x14ac:dyDescent="0.5">
      <c r="A67" s="45" t="str">
        <f>นักเรียนประเมิน!A67</f>
        <v>64</v>
      </c>
      <c r="B67" s="45">
        <f>นักเรียนประเมิน!B67</f>
        <v>0</v>
      </c>
      <c r="C67" s="46">
        <f>นักเรียนประเมิน!C67</f>
        <v>0</v>
      </c>
      <c r="D67" s="47">
        <f>นักเรียนประเมิน!D67</f>
        <v>0</v>
      </c>
      <c r="E67" s="48">
        <f>นักเรียนประเมิน!E67</f>
        <v>0</v>
      </c>
      <c r="F67" s="45" t="str">
        <f>นักเรียนประเมิน!F67</f>
        <v>หญิง</v>
      </c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115" t="str">
        <f t="shared" si="10"/>
        <v/>
      </c>
      <c r="AG67" s="115" t="str">
        <f t="shared" si="11"/>
        <v/>
      </c>
      <c r="AH67" s="115" t="str">
        <f t="shared" si="12"/>
        <v/>
      </c>
      <c r="AI67" s="115" t="str">
        <f t="shared" si="13"/>
        <v/>
      </c>
      <c r="AJ67" s="115" t="str">
        <f t="shared" si="14"/>
        <v/>
      </c>
    </row>
    <row r="68" spans="1:36" ht="21.95" customHeight="1" x14ac:dyDescent="0.5">
      <c r="A68" s="45" t="str">
        <f>นักเรียนประเมิน!A68</f>
        <v>65</v>
      </c>
      <c r="B68" s="45">
        <f>นักเรียนประเมิน!B68</f>
        <v>0</v>
      </c>
      <c r="C68" s="46">
        <f>นักเรียนประเมิน!C68</f>
        <v>0</v>
      </c>
      <c r="D68" s="47">
        <f>นักเรียนประเมิน!D68</f>
        <v>0</v>
      </c>
      <c r="E68" s="48">
        <f>นักเรียนประเมิน!E68</f>
        <v>0</v>
      </c>
      <c r="F68" s="93" t="str">
        <f>นักเรียนประเมิน!F68</f>
        <v>หญิง</v>
      </c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95" t="str">
        <f t="shared" si="10"/>
        <v/>
      </c>
      <c r="AG68" s="95" t="str">
        <f t="shared" si="11"/>
        <v/>
      </c>
      <c r="AH68" s="95" t="str">
        <f t="shared" si="12"/>
        <v/>
      </c>
      <c r="AI68" s="95" t="str">
        <f t="shared" si="13"/>
        <v/>
      </c>
      <c r="AJ68" s="95" t="str">
        <f t="shared" si="14"/>
        <v/>
      </c>
    </row>
    <row r="69" spans="1:36" ht="21.95" customHeight="1" x14ac:dyDescent="0.5">
      <c r="A69" s="45" t="str">
        <f>นักเรียนประเมิน!A69</f>
        <v>66</v>
      </c>
      <c r="B69" s="45">
        <f>นักเรียนประเมิน!B69</f>
        <v>0</v>
      </c>
      <c r="C69" s="46">
        <f>นักเรียนประเมิน!C69</f>
        <v>0</v>
      </c>
      <c r="D69" s="47">
        <f>นักเรียนประเมิน!D69</f>
        <v>0</v>
      </c>
      <c r="E69" s="48">
        <f>นักเรียนประเมิน!E69</f>
        <v>0</v>
      </c>
      <c r="F69" s="93" t="str">
        <f>นักเรียนประเมิน!F69</f>
        <v>หญิง</v>
      </c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95" t="str">
        <f t="shared" si="10"/>
        <v/>
      </c>
      <c r="AG69" s="95" t="str">
        <f t="shared" si="11"/>
        <v/>
      </c>
      <c r="AH69" s="95" t="str">
        <f t="shared" si="12"/>
        <v/>
      </c>
      <c r="AI69" s="95" t="str">
        <f t="shared" si="13"/>
        <v/>
      </c>
      <c r="AJ69" s="95" t="str">
        <f t="shared" si="14"/>
        <v/>
      </c>
    </row>
    <row r="70" spans="1:36" ht="21.95" customHeight="1" x14ac:dyDescent="0.5">
      <c r="A70" s="45" t="str">
        <f>นักเรียนประเมิน!A70</f>
        <v>67</v>
      </c>
      <c r="B70" s="45">
        <f>นักเรียนประเมิน!B70</f>
        <v>0</v>
      </c>
      <c r="C70" s="46">
        <f>นักเรียนประเมิน!C70</f>
        <v>0</v>
      </c>
      <c r="D70" s="47">
        <f>นักเรียนประเมิน!D70</f>
        <v>0</v>
      </c>
      <c r="E70" s="48">
        <f>นักเรียนประเมิน!E70</f>
        <v>0</v>
      </c>
      <c r="F70" s="93" t="str">
        <f>นักเรียนประเมิน!F70</f>
        <v>หญิง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95" t="str">
        <f t="shared" si="10"/>
        <v/>
      </c>
      <c r="AG70" s="95" t="str">
        <f t="shared" si="11"/>
        <v/>
      </c>
      <c r="AH70" s="95" t="str">
        <f t="shared" si="12"/>
        <v/>
      </c>
      <c r="AI70" s="95" t="str">
        <f t="shared" si="13"/>
        <v/>
      </c>
      <c r="AJ70" s="95" t="str">
        <f t="shared" si="14"/>
        <v/>
      </c>
    </row>
    <row r="71" spans="1:36" ht="21.95" customHeight="1" x14ac:dyDescent="0.5">
      <c r="A71" s="45" t="str">
        <f>นักเรียนประเมิน!A71</f>
        <v>68</v>
      </c>
      <c r="B71" s="45">
        <f>นักเรียนประเมิน!B71</f>
        <v>0</v>
      </c>
      <c r="C71" s="46">
        <f>นักเรียนประเมิน!C71</f>
        <v>0</v>
      </c>
      <c r="D71" s="47">
        <f>นักเรียนประเมิน!D71</f>
        <v>0</v>
      </c>
      <c r="E71" s="48">
        <f>นักเรียนประเมิน!E71</f>
        <v>0</v>
      </c>
      <c r="F71" s="93" t="str">
        <f>นักเรียนประเมิน!F71</f>
        <v>หญิง</v>
      </c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95" t="str">
        <f t="shared" si="10"/>
        <v/>
      </c>
      <c r="AG71" s="95" t="str">
        <f t="shared" si="11"/>
        <v/>
      </c>
      <c r="AH71" s="95" t="str">
        <f t="shared" si="12"/>
        <v/>
      </c>
      <c r="AI71" s="95" t="str">
        <f t="shared" si="13"/>
        <v/>
      </c>
      <c r="AJ71" s="95" t="str">
        <f t="shared" si="14"/>
        <v/>
      </c>
    </row>
    <row r="72" spans="1:36" ht="21.95" customHeight="1" x14ac:dyDescent="0.5">
      <c r="A72" s="45" t="str">
        <f>นักเรียนประเมิน!A72</f>
        <v>69</v>
      </c>
      <c r="B72" s="45">
        <f>นักเรียนประเมิน!B72</f>
        <v>0</v>
      </c>
      <c r="C72" s="46">
        <f>นักเรียนประเมิน!C72</f>
        <v>0</v>
      </c>
      <c r="D72" s="47">
        <f>นักเรียนประเมิน!D72</f>
        <v>0</v>
      </c>
      <c r="E72" s="48">
        <f>นักเรียนประเมิน!E72</f>
        <v>0</v>
      </c>
      <c r="F72" s="93" t="str">
        <f>นักเรียนประเมิน!F72</f>
        <v>หญิง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95" t="str">
        <f t="shared" si="10"/>
        <v/>
      </c>
      <c r="AG72" s="95" t="str">
        <f t="shared" si="11"/>
        <v/>
      </c>
      <c r="AH72" s="95" t="str">
        <f t="shared" si="12"/>
        <v/>
      </c>
      <c r="AI72" s="95" t="str">
        <f t="shared" si="13"/>
        <v/>
      </c>
      <c r="AJ72" s="95" t="str">
        <f t="shared" si="14"/>
        <v/>
      </c>
    </row>
    <row r="73" spans="1:36" ht="21.95" customHeight="1" x14ac:dyDescent="0.5">
      <c r="A73" s="45" t="str">
        <f>นักเรียนประเมิน!A73</f>
        <v>70</v>
      </c>
      <c r="B73" s="45">
        <f>นักเรียนประเมิน!B73</f>
        <v>0</v>
      </c>
      <c r="C73" s="46">
        <f>นักเรียนประเมิน!C73</f>
        <v>0</v>
      </c>
      <c r="D73" s="47">
        <f>นักเรียนประเมิน!D73</f>
        <v>0</v>
      </c>
      <c r="E73" s="48">
        <f>นักเรียนประเมิน!E73</f>
        <v>0</v>
      </c>
      <c r="F73" s="93" t="str">
        <f>นักเรียนประเมิน!F73</f>
        <v>หญิง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95" t="str">
        <f t="shared" si="10"/>
        <v/>
      </c>
      <c r="AG73" s="95" t="str">
        <f t="shared" si="11"/>
        <v/>
      </c>
      <c r="AH73" s="95" t="str">
        <f t="shared" si="12"/>
        <v/>
      </c>
      <c r="AI73" s="95" t="str">
        <f t="shared" si="13"/>
        <v/>
      </c>
      <c r="AJ73" s="95" t="str">
        <f t="shared" si="14"/>
        <v/>
      </c>
    </row>
    <row r="74" spans="1:36" ht="21.95" customHeight="1" x14ac:dyDescent="0.5">
      <c r="A74" s="45" t="str">
        <f>นักเรียนประเมิน!A74</f>
        <v>71</v>
      </c>
      <c r="B74" s="45">
        <f>นักเรียนประเมิน!B74</f>
        <v>0</v>
      </c>
      <c r="C74" s="46">
        <f>นักเรียนประเมิน!C74</f>
        <v>0</v>
      </c>
      <c r="D74" s="47">
        <f>นักเรียนประเมิน!D74</f>
        <v>0</v>
      </c>
      <c r="E74" s="48">
        <f>นักเรียนประเมิน!E74</f>
        <v>0</v>
      </c>
      <c r="F74" s="93" t="str">
        <f>นักเรียนประเมิน!F74</f>
        <v>หญิง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95" t="str">
        <f t="shared" si="10"/>
        <v/>
      </c>
      <c r="AG74" s="95" t="str">
        <f t="shared" si="11"/>
        <v/>
      </c>
      <c r="AH74" s="95" t="str">
        <f t="shared" si="12"/>
        <v/>
      </c>
      <c r="AI74" s="95" t="str">
        <f t="shared" si="13"/>
        <v/>
      </c>
      <c r="AJ74" s="95" t="str">
        <f t="shared" si="14"/>
        <v/>
      </c>
    </row>
    <row r="75" spans="1:36" ht="21.95" customHeight="1" x14ac:dyDescent="0.5">
      <c r="A75" s="45" t="str">
        <f>นักเรียนประเมิน!A75</f>
        <v>72</v>
      </c>
      <c r="B75" s="45">
        <f>นักเรียนประเมิน!B75</f>
        <v>0</v>
      </c>
      <c r="C75" s="46">
        <f>นักเรียนประเมิน!C75</f>
        <v>0</v>
      </c>
      <c r="D75" s="47">
        <f>นักเรียนประเมิน!D75</f>
        <v>0</v>
      </c>
      <c r="E75" s="48">
        <f>นักเรียนประเมิน!E75</f>
        <v>0</v>
      </c>
      <c r="F75" s="93" t="str">
        <f>นักเรียนประเมิน!F75</f>
        <v>หญิง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95" t="str">
        <f t="shared" si="10"/>
        <v/>
      </c>
      <c r="AG75" s="95" t="str">
        <f t="shared" si="11"/>
        <v/>
      </c>
      <c r="AH75" s="95" t="str">
        <f t="shared" si="12"/>
        <v/>
      </c>
      <c r="AI75" s="95" t="str">
        <f t="shared" si="13"/>
        <v/>
      </c>
      <c r="AJ75" s="95" t="str">
        <f t="shared" si="14"/>
        <v/>
      </c>
    </row>
    <row r="76" spans="1:36" ht="21.95" customHeight="1" x14ac:dyDescent="0.5">
      <c r="A76" s="45" t="str">
        <f>นักเรียนประเมิน!A76</f>
        <v>73</v>
      </c>
      <c r="B76" s="45">
        <f>นักเรียนประเมิน!B76</f>
        <v>0</v>
      </c>
      <c r="C76" s="46">
        <f>นักเรียนประเมิน!C76</f>
        <v>0</v>
      </c>
      <c r="D76" s="47">
        <f>นักเรียนประเมิน!D76</f>
        <v>0</v>
      </c>
      <c r="E76" s="48">
        <f>นักเรียนประเมิน!E76</f>
        <v>0</v>
      </c>
      <c r="F76" s="93" t="str">
        <f>นักเรียนประเมิน!F76</f>
        <v>หญิง</v>
      </c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95" t="str">
        <f t="shared" si="10"/>
        <v/>
      </c>
      <c r="AG76" s="95" t="str">
        <f t="shared" si="11"/>
        <v/>
      </c>
      <c r="AH76" s="95" t="str">
        <f t="shared" si="12"/>
        <v/>
      </c>
      <c r="AI76" s="95" t="str">
        <f t="shared" si="13"/>
        <v/>
      </c>
      <c r="AJ76" s="95" t="str">
        <f t="shared" si="14"/>
        <v/>
      </c>
    </row>
    <row r="77" spans="1:36" ht="21.95" customHeight="1" x14ac:dyDescent="0.5">
      <c r="A77" s="45" t="str">
        <f>นักเรียนประเมิน!A77</f>
        <v>74</v>
      </c>
      <c r="B77" s="45">
        <f>นักเรียนประเมิน!B77</f>
        <v>0</v>
      </c>
      <c r="C77" s="46">
        <f>นักเรียนประเมิน!C77</f>
        <v>0</v>
      </c>
      <c r="D77" s="47">
        <f>นักเรียนประเมิน!D77</f>
        <v>0</v>
      </c>
      <c r="E77" s="48">
        <f>นักเรียนประเมิน!E77</f>
        <v>0</v>
      </c>
      <c r="F77" s="93" t="str">
        <f>นักเรียนประเมิน!F77</f>
        <v>หญิง</v>
      </c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95" t="str">
        <f t="shared" si="10"/>
        <v/>
      </c>
      <c r="AG77" s="95" t="str">
        <f t="shared" si="11"/>
        <v/>
      </c>
      <c r="AH77" s="95" t="str">
        <f t="shared" si="12"/>
        <v/>
      </c>
      <c r="AI77" s="95" t="str">
        <f t="shared" si="13"/>
        <v/>
      </c>
      <c r="AJ77" s="95" t="str">
        <f t="shared" si="14"/>
        <v/>
      </c>
    </row>
    <row r="78" spans="1:36" ht="21.95" customHeight="1" x14ac:dyDescent="0.5">
      <c r="A78" s="45" t="str">
        <f>นักเรียนประเมิน!A78</f>
        <v>75</v>
      </c>
      <c r="B78" s="45">
        <f>นักเรียนประเมิน!B78</f>
        <v>0</v>
      </c>
      <c r="C78" s="46">
        <f>นักเรียนประเมิน!C78</f>
        <v>0</v>
      </c>
      <c r="D78" s="47">
        <f>นักเรียนประเมิน!D78</f>
        <v>0</v>
      </c>
      <c r="E78" s="48">
        <f>นักเรียนประเมิน!E78</f>
        <v>0</v>
      </c>
      <c r="F78" s="93" t="str">
        <f>นักเรียนประเมิน!F78</f>
        <v>หญิง</v>
      </c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95" t="str">
        <f t="shared" si="10"/>
        <v/>
      </c>
      <c r="AG78" s="95" t="str">
        <f t="shared" si="11"/>
        <v/>
      </c>
      <c r="AH78" s="95" t="str">
        <f t="shared" si="12"/>
        <v/>
      </c>
      <c r="AI78" s="95" t="str">
        <f t="shared" si="13"/>
        <v/>
      </c>
      <c r="AJ78" s="95" t="str">
        <f t="shared" si="14"/>
        <v/>
      </c>
    </row>
    <row r="79" spans="1:36" ht="21.95" customHeight="1" x14ac:dyDescent="0.5">
      <c r="A79" s="45" t="str">
        <f>นักเรียนประเมิน!A79</f>
        <v>76</v>
      </c>
      <c r="B79" s="45">
        <f>นักเรียนประเมิน!B79</f>
        <v>0</v>
      </c>
      <c r="C79" s="46">
        <f>นักเรียนประเมิน!C79</f>
        <v>0</v>
      </c>
      <c r="D79" s="47">
        <f>นักเรียนประเมิน!D79</f>
        <v>0</v>
      </c>
      <c r="E79" s="48">
        <f>นักเรียนประเมิน!E79</f>
        <v>0</v>
      </c>
      <c r="F79" s="93" t="str">
        <f>นักเรียนประเมิน!F79</f>
        <v>หญิง</v>
      </c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95" t="str">
        <f t="shared" si="10"/>
        <v/>
      </c>
      <c r="AG79" s="95" t="str">
        <f t="shared" si="11"/>
        <v/>
      </c>
      <c r="AH79" s="95" t="str">
        <f t="shared" si="12"/>
        <v/>
      </c>
      <c r="AI79" s="95" t="str">
        <f t="shared" si="13"/>
        <v/>
      </c>
      <c r="AJ79" s="95" t="str">
        <f t="shared" si="14"/>
        <v/>
      </c>
    </row>
    <row r="80" spans="1:36" ht="21.95" customHeight="1" x14ac:dyDescent="0.5">
      <c r="A80" s="45" t="str">
        <f>นักเรียนประเมิน!A80</f>
        <v>77</v>
      </c>
      <c r="B80" s="45">
        <f>นักเรียนประเมิน!B80</f>
        <v>0</v>
      </c>
      <c r="C80" s="46">
        <f>นักเรียนประเมิน!C80</f>
        <v>0</v>
      </c>
      <c r="D80" s="47">
        <f>นักเรียนประเมิน!D80</f>
        <v>0</v>
      </c>
      <c r="E80" s="48">
        <f>นักเรียนประเมิน!E80</f>
        <v>0</v>
      </c>
      <c r="F80" s="93" t="str">
        <f>นักเรียนประเมิน!F80</f>
        <v>หญิง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95" t="str">
        <f t="shared" si="10"/>
        <v/>
      </c>
      <c r="AG80" s="95" t="str">
        <f t="shared" si="11"/>
        <v/>
      </c>
      <c r="AH80" s="95" t="str">
        <f t="shared" si="12"/>
        <v/>
      </c>
      <c r="AI80" s="95" t="str">
        <f t="shared" si="13"/>
        <v/>
      </c>
      <c r="AJ80" s="95" t="str">
        <f t="shared" si="14"/>
        <v/>
      </c>
    </row>
    <row r="81" spans="1:36" ht="21.95" customHeight="1" x14ac:dyDescent="0.5">
      <c r="A81" s="45" t="str">
        <f>นักเรียนประเมิน!A81</f>
        <v>78</v>
      </c>
      <c r="B81" s="45">
        <f>นักเรียนประเมิน!B81</f>
        <v>0</v>
      </c>
      <c r="C81" s="46">
        <f>นักเรียนประเมิน!C81</f>
        <v>0</v>
      </c>
      <c r="D81" s="47">
        <f>นักเรียนประเมิน!D81</f>
        <v>0</v>
      </c>
      <c r="E81" s="48">
        <f>นักเรียนประเมิน!E81</f>
        <v>0</v>
      </c>
      <c r="F81" s="93" t="str">
        <f>นักเรียนประเมิน!F81</f>
        <v>หญิง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95" t="str">
        <f t="shared" si="10"/>
        <v/>
      </c>
      <c r="AG81" s="95" t="str">
        <f t="shared" si="11"/>
        <v/>
      </c>
      <c r="AH81" s="95" t="str">
        <f t="shared" si="12"/>
        <v/>
      </c>
      <c r="AI81" s="95" t="str">
        <f t="shared" si="13"/>
        <v/>
      </c>
      <c r="AJ81" s="95" t="str">
        <f t="shared" si="14"/>
        <v/>
      </c>
    </row>
    <row r="82" spans="1:36" ht="21.95" customHeight="1" x14ac:dyDescent="0.5">
      <c r="A82" s="45" t="str">
        <f>นักเรียนประเมิน!A82</f>
        <v>79</v>
      </c>
      <c r="B82" s="45">
        <f>นักเรียนประเมิน!B82</f>
        <v>0</v>
      </c>
      <c r="C82" s="46">
        <f>นักเรียนประเมิน!C82</f>
        <v>0</v>
      </c>
      <c r="D82" s="47">
        <f>นักเรียนประเมิน!D82</f>
        <v>0</v>
      </c>
      <c r="E82" s="48">
        <f>นักเรียนประเมิน!E82</f>
        <v>0</v>
      </c>
      <c r="F82" s="93" t="str">
        <f>นักเรียนประเมิน!F82</f>
        <v>หญิง</v>
      </c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95" t="str">
        <f t="shared" si="10"/>
        <v/>
      </c>
      <c r="AG82" s="95" t="str">
        <f t="shared" si="11"/>
        <v/>
      </c>
      <c r="AH82" s="95" t="str">
        <f t="shared" si="12"/>
        <v/>
      </c>
      <c r="AI82" s="95" t="str">
        <f t="shared" si="13"/>
        <v/>
      </c>
      <c r="AJ82" s="95" t="str">
        <f t="shared" si="14"/>
        <v/>
      </c>
    </row>
    <row r="83" spans="1:36" ht="21.95" customHeight="1" x14ac:dyDescent="0.5">
      <c r="A83" s="45" t="str">
        <f>นักเรียนประเมิน!A83</f>
        <v>80</v>
      </c>
      <c r="B83" s="45">
        <f>นักเรียนประเมิน!B83</f>
        <v>0</v>
      </c>
      <c r="C83" s="46">
        <f>นักเรียนประเมิน!C83</f>
        <v>0</v>
      </c>
      <c r="D83" s="47">
        <f>นักเรียนประเมิน!D83</f>
        <v>0</v>
      </c>
      <c r="E83" s="48">
        <f>นักเรียนประเมิน!E83</f>
        <v>0</v>
      </c>
      <c r="F83" s="93" t="str">
        <f>นักเรียนประเมิน!F83</f>
        <v>หญิง</v>
      </c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95" t="str">
        <f t="shared" si="10"/>
        <v/>
      </c>
      <c r="AG83" s="95" t="str">
        <f t="shared" si="11"/>
        <v/>
      </c>
      <c r="AH83" s="95" t="str">
        <f t="shared" si="12"/>
        <v/>
      </c>
      <c r="AI83" s="95" t="str">
        <f t="shared" si="13"/>
        <v/>
      </c>
      <c r="AJ83" s="95" t="str">
        <f t="shared" si="14"/>
        <v/>
      </c>
    </row>
    <row r="84" spans="1:36" ht="21.95" customHeight="1" x14ac:dyDescent="0.5">
      <c r="A84" s="45" t="str">
        <f>นักเรียนประเมิน!A84</f>
        <v>81</v>
      </c>
      <c r="B84" s="45">
        <f>นักเรียนประเมิน!B84</f>
        <v>0</v>
      </c>
      <c r="C84" s="46">
        <f>นักเรียนประเมิน!C84</f>
        <v>0</v>
      </c>
      <c r="D84" s="47">
        <f>นักเรียนประเมิน!D84</f>
        <v>0</v>
      </c>
      <c r="E84" s="48">
        <f>นักเรียนประเมิน!E84</f>
        <v>0</v>
      </c>
      <c r="F84" s="93" t="str">
        <f>นักเรียนประเมิน!F84</f>
        <v>หญิง</v>
      </c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95" t="str">
        <f t="shared" si="10"/>
        <v/>
      </c>
      <c r="AG84" s="95" t="str">
        <f t="shared" si="11"/>
        <v/>
      </c>
      <c r="AH84" s="95" t="str">
        <f t="shared" si="12"/>
        <v/>
      </c>
      <c r="AI84" s="95" t="str">
        <f t="shared" si="13"/>
        <v/>
      </c>
      <c r="AJ84" s="95" t="str">
        <f t="shared" si="14"/>
        <v/>
      </c>
    </row>
    <row r="85" spans="1:36" ht="21.95" customHeight="1" x14ac:dyDescent="0.5">
      <c r="A85" s="45" t="str">
        <f>นักเรียนประเมิน!A85</f>
        <v>82</v>
      </c>
      <c r="B85" s="45">
        <f>นักเรียนประเมิน!B85</f>
        <v>0</v>
      </c>
      <c r="C85" s="46">
        <f>นักเรียนประเมิน!C85</f>
        <v>0</v>
      </c>
      <c r="D85" s="47">
        <f>นักเรียนประเมิน!D85</f>
        <v>0</v>
      </c>
      <c r="E85" s="48">
        <f>นักเรียนประเมิน!E85</f>
        <v>0</v>
      </c>
      <c r="F85" s="93" t="str">
        <f>นักเรียนประเมิน!F85</f>
        <v>หญิง</v>
      </c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95" t="str">
        <f t="shared" si="10"/>
        <v/>
      </c>
      <c r="AG85" s="95" t="str">
        <f t="shared" si="11"/>
        <v/>
      </c>
      <c r="AH85" s="95" t="str">
        <f t="shared" si="12"/>
        <v/>
      </c>
      <c r="AI85" s="95" t="str">
        <f t="shared" si="13"/>
        <v/>
      </c>
      <c r="AJ85" s="95" t="str">
        <f t="shared" si="14"/>
        <v/>
      </c>
    </row>
    <row r="86" spans="1:36" ht="21.95" customHeight="1" x14ac:dyDescent="0.5">
      <c r="A86" s="45" t="str">
        <f>นักเรียนประเมิน!A86</f>
        <v>83</v>
      </c>
      <c r="B86" s="45">
        <f>นักเรียนประเมิน!B86</f>
        <v>0</v>
      </c>
      <c r="C86" s="46">
        <f>นักเรียนประเมิน!C86</f>
        <v>0</v>
      </c>
      <c r="D86" s="47">
        <f>นักเรียนประเมิน!D86</f>
        <v>0</v>
      </c>
      <c r="E86" s="48">
        <f>นักเรียนประเมิน!E86</f>
        <v>0</v>
      </c>
      <c r="F86" s="93" t="str">
        <f>นักเรียนประเมิน!F86</f>
        <v>หญิง</v>
      </c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95" t="str">
        <f t="shared" si="10"/>
        <v/>
      </c>
      <c r="AG86" s="95" t="str">
        <f t="shared" si="11"/>
        <v/>
      </c>
      <c r="AH86" s="95" t="str">
        <f t="shared" si="12"/>
        <v/>
      </c>
      <c r="AI86" s="95" t="str">
        <f t="shared" si="13"/>
        <v/>
      </c>
      <c r="AJ86" s="95" t="str">
        <f t="shared" si="14"/>
        <v/>
      </c>
    </row>
    <row r="87" spans="1:36" ht="21.95" customHeight="1" x14ac:dyDescent="0.5">
      <c r="A87" s="45" t="str">
        <f>นักเรียนประเมิน!A87</f>
        <v>84</v>
      </c>
      <c r="B87" s="45">
        <f>นักเรียนประเมิน!B87</f>
        <v>0</v>
      </c>
      <c r="C87" s="46">
        <f>นักเรียนประเมิน!C87</f>
        <v>0</v>
      </c>
      <c r="D87" s="47">
        <f>นักเรียนประเมิน!D87</f>
        <v>0</v>
      </c>
      <c r="E87" s="48">
        <f>นักเรียนประเมิน!E87</f>
        <v>0</v>
      </c>
      <c r="F87" s="93" t="str">
        <f>นักเรียนประเมิน!F87</f>
        <v>หญิง</v>
      </c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95" t="str">
        <f t="shared" si="10"/>
        <v/>
      </c>
      <c r="AG87" s="95" t="str">
        <f t="shared" si="11"/>
        <v/>
      </c>
      <c r="AH87" s="95" t="str">
        <f t="shared" si="12"/>
        <v/>
      </c>
      <c r="AI87" s="95" t="str">
        <f t="shared" si="13"/>
        <v/>
      </c>
      <c r="AJ87" s="95" t="str">
        <f t="shared" si="14"/>
        <v/>
      </c>
    </row>
    <row r="88" spans="1:36" ht="21.95" customHeight="1" x14ac:dyDescent="0.5">
      <c r="A88" s="45" t="str">
        <f>นักเรียนประเมิน!A88</f>
        <v>85</v>
      </c>
      <c r="B88" s="45">
        <f>นักเรียนประเมิน!B88</f>
        <v>0</v>
      </c>
      <c r="C88" s="46">
        <f>นักเรียนประเมิน!C88</f>
        <v>0</v>
      </c>
      <c r="D88" s="47">
        <f>นักเรียนประเมิน!D88</f>
        <v>0</v>
      </c>
      <c r="E88" s="48">
        <f>นักเรียนประเมิน!E88</f>
        <v>0</v>
      </c>
      <c r="F88" s="93" t="str">
        <f>นักเรียนประเมิน!F88</f>
        <v>หญิง</v>
      </c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95" t="str">
        <f t="shared" si="10"/>
        <v/>
      </c>
      <c r="AG88" s="95" t="str">
        <f t="shared" si="11"/>
        <v/>
      </c>
      <c r="AH88" s="95" t="str">
        <f t="shared" si="12"/>
        <v/>
      </c>
      <c r="AI88" s="95" t="str">
        <f t="shared" si="13"/>
        <v/>
      </c>
      <c r="AJ88" s="95" t="str">
        <f t="shared" si="14"/>
        <v/>
      </c>
    </row>
    <row r="89" spans="1:36" ht="21.95" customHeight="1" x14ac:dyDescent="0.5">
      <c r="A89" s="45" t="str">
        <f>นักเรียนประเมิน!A89</f>
        <v>86</v>
      </c>
      <c r="B89" s="45">
        <f>นักเรียนประเมิน!B89</f>
        <v>0</v>
      </c>
      <c r="C89" s="46">
        <f>นักเรียนประเมิน!C89</f>
        <v>0</v>
      </c>
      <c r="D89" s="47">
        <f>นักเรียนประเมิน!D89</f>
        <v>0</v>
      </c>
      <c r="E89" s="48">
        <f>นักเรียนประเมิน!E89</f>
        <v>0</v>
      </c>
      <c r="F89" s="93" t="str">
        <f>นักเรียนประเมิน!F89</f>
        <v>หญิง</v>
      </c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95" t="str">
        <f t="shared" si="10"/>
        <v/>
      </c>
      <c r="AG89" s="95" t="str">
        <f t="shared" si="11"/>
        <v/>
      </c>
      <c r="AH89" s="95" t="str">
        <f t="shared" si="12"/>
        <v/>
      </c>
      <c r="AI89" s="95" t="str">
        <f t="shared" si="13"/>
        <v/>
      </c>
      <c r="AJ89" s="95" t="str">
        <f t="shared" si="14"/>
        <v/>
      </c>
    </row>
    <row r="90" spans="1:36" ht="21.95" customHeight="1" x14ac:dyDescent="0.5">
      <c r="A90" s="45" t="str">
        <f>นักเรียนประเมิน!A90</f>
        <v>87</v>
      </c>
      <c r="B90" s="45">
        <f>นักเรียนประเมิน!B90</f>
        <v>0</v>
      </c>
      <c r="C90" s="46">
        <f>นักเรียนประเมิน!C90</f>
        <v>0</v>
      </c>
      <c r="D90" s="47">
        <f>นักเรียนประเมิน!D90</f>
        <v>0</v>
      </c>
      <c r="E90" s="48">
        <f>นักเรียนประเมิน!E90</f>
        <v>0</v>
      </c>
      <c r="F90" s="93" t="str">
        <f>นักเรียนประเมิน!F90</f>
        <v>หญิง</v>
      </c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95" t="str">
        <f t="shared" si="10"/>
        <v/>
      </c>
      <c r="AG90" s="95" t="str">
        <f t="shared" si="11"/>
        <v/>
      </c>
      <c r="AH90" s="95" t="str">
        <f t="shared" si="12"/>
        <v/>
      </c>
      <c r="AI90" s="95" t="str">
        <f t="shared" si="13"/>
        <v/>
      </c>
      <c r="AJ90" s="95" t="str">
        <f t="shared" si="14"/>
        <v/>
      </c>
    </row>
    <row r="91" spans="1:36" ht="21.95" customHeight="1" x14ac:dyDescent="0.5">
      <c r="A91" s="45" t="str">
        <f>นักเรียนประเมิน!A91</f>
        <v>88</v>
      </c>
      <c r="B91" s="45">
        <f>นักเรียนประเมิน!B91</f>
        <v>0</v>
      </c>
      <c r="C91" s="46">
        <f>นักเรียนประเมิน!C91</f>
        <v>0</v>
      </c>
      <c r="D91" s="47">
        <f>นักเรียนประเมิน!D91</f>
        <v>0</v>
      </c>
      <c r="E91" s="48">
        <f>นักเรียนประเมิน!E91</f>
        <v>0</v>
      </c>
      <c r="F91" s="93" t="str">
        <f>นักเรียนประเมิน!F91</f>
        <v>หญิง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95" t="str">
        <f t="shared" si="10"/>
        <v/>
      </c>
      <c r="AG91" s="95" t="str">
        <f t="shared" si="11"/>
        <v/>
      </c>
      <c r="AH91" s="95" t="str">
        <f t="shared" si="12"/>
        <v/>
      </c>
      <c r="AI91" s="95" t="str">
        <f t="shared" si="13"/>
        <v/>
      </c>
      <c r="AJ91" s="95" t="str">
        <f t="shared" si="14"/>
        <v/>
      </c>
    </row>
    <row r="92" spans="1:36" ht="21.95" customHeight="1" x14ac:dyDescent="0.5">
      <c r="A92" s="45" t="str">
        <f>นักเรียนประเมิน!A92</f>
        <v>89</v>
      </c>
      <c r="B92" s="45">
        <f>นักเรียนประเมิน!B92</f>
        <v>0</v>
      </c>
      <c r="C92" s="46">
        <f>นักเรียนประเมิน!C92</f>
        <v>0</v>
      </c>
      <c r="D92" s="47">
        <f>นักเรียนประเมิน!D92</f>
        <v>0</v>
      </c>
      <c r="E92" s="48">
        <f>นักเรียนประเมิน!E92</f>
        <v>0</v>
      </c>
      <c r="F92" s="93" t="str">
        <f>นักเรียนประเมิน!F92</f>
        <v>หญิง</v>
      </c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95" t="str">
        <f t="shared" si="10"/>
        <v/>
      </c>
      <c r="AG92" s="95" t="str">
        <f t="shared" si="11"/>
        <v/>
      </c>
      <c r="AH92" s="95" t="str">
        <f t="shared" si="12"/>
        <v/>
      </c>
      <c r="AI92" s="95" t="str">
        <f t="shared" si="13"/>
        <v/>
      </c>
      <c r="AJ92" s="95" t="str">
        <f t="shared" si="14"/>
        <v/>
      </c>
    </row>
    <row r="93" spans="1:36" ht="21.95" customHeight="1" x14ac:dyDescent="0.5">
      <c r="A93" s="45" t="str">
        <f>นักเรียนประเมิน!A93</f>
        <v>90</v>
      </c>
      <c r="B93" s="45">
        <f>นักเรียนประเมิน!B93</f>
        <v>0</v>
      </c>
      <c r="C93" s="46">
        <f>นักเรียนประเมิน!C93</f>
        <v>0</v>
      </c>
      <c r="D93" s="47">
        <f>นักเรียนประเมิน!D93</f>
        <v>0</v>
      </c>
      <c r="E93" s="48">
        <f>นักเรียนประเมิน!E93</f>
        <v>0</v>
      </c>
      <c r="F93" s="93" t="str">
        <f>นักเรียนประเมิน!F93</f>
        <v>หญิง</v>
      </c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95" t="str">
        <f t="shared" si="10"/>
        <v/>
      </c>
      <c r="AG93" s="95" t="str">
        <f t="shared" si="11"/>
        <v/>
      </c>
      <c r="AH93" s="95" t="str">
        <f t="shared" si="12"/>
        <v/>
      </c>
      <c r="AI93" s="95" t="str">
        <f t="shared" si="13"/>
        <v/>
      </c>
      <c r="AJ93" s="95" t="str">
        <f t="shared" si="14"/>
        <v/>
      </c>
    </row>
    <row r="94" spans="1:36" ht="21.95" customHeight="1" x14ac:dyDescent="0.5">
      <c r="A94" s="45" t="str">
        <f>นักเรียนประเมิน!A94</f>
        <v>91</v>
      </c>
      <c r="B94" s="45">
        <f>นักเรียนประเมิน!B94</f>
        <v>0</v>
      </c>
      <c r="C94" s="46">
        <f>นักเรียนประเมิน!C94</f>
        <v>0</v>
      </c>
      <c r="D94" s="47">
        <f>นักเรียนประเมิน!D94</f>
        <v>0</v>
      </c>
      <c r="E94" s="48">
        <f>นักเรียนประเมิน!E94</f>
        <v>0</v>
      </c>
      <c r="F94" s="93" t="str">
        <f>นักเรียนประเมิน!F94</f>
        <v>หญิง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95" t="str">
        <f t="shared" si="10"/>
        <v/>
      </c>
      <c r="AG94" s="95" t="str">
        <f t="shared" si="11"/>
        <v/>
      </c>
      <c r="AH94" s="95" t="str">
        <f t="shared" si="12"/>
        <v/>
      </c>
      <c r="AI94" s="95" t="str">
        <f t="shared" si="13"/>
        <v/>
      </c>
      <c r="AJ94" s="95" t="str">
        <f t="shared" si="14"/>
        <v/>
      </c>
    </row>
    <row r="95" spans="1:36" ht="21.95" customHeight="1" x14ac:dyDescent="0.5">
      <c r="A95" s="45" t="str">
        <f>นักเรียนประเมิน!A95</f>
        <v>92</v>
      </c>
      <c r="B95" s="45">
        <f>นักเรียนประเมิน!B95</f>
        <v>0</v>
      </c>
      <c r="C95" s="46">
        <f>นักเรียนประเมิน!C95</f>
        <v>0</v>
      </c>
      <c r="D95" s="47">
        <f>นักเรียนประเมิน!D95</f>
        <v>0</v>
      </c>
      <c r="E95" s="48">
        <f>นักเรียนประเมิน!E95</f>
        <v>0</v>
      </c>
      <c r="F95" s="93" t="str">
        <f>นักเรียนประเมิน!F95</f>
        <v>หญิง</v>
      </c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95" t="str">
        <f t="shared" si="10"/>
        <v/>
      </c>
      <c r="AG95" s="95" t="str">
        <f t="shared" si="11"/>
        <v/>
      </c>
      <c r="AH95" s="95" t="str">
        <f t="shared" si="12"/>
        <v/>
      </c>
      <c r="AI95" s="95" t="str">
        <f t="shared" si="13"/>
        <v/>
      </c>
      <c r="AJ95" s="95" t="str">
        <f t="shared" si="14"/>
        <v/>
      </c>
    </row>
    <row r="96" spans="1:36" ht="21.95" customHeight="1" x14ac:dyDescent="0.5">
      <c r="A96" s="45" t="str">
        <f>นักเรียนประเมิน!A96</f>
        <v>93</v>
      </c>
      <c r="B96" s="45">
        <f>นักเรียนประเมิน!B96</f>
        <v>0</v>
      </c>
      <c r="C96" s="46">
        <f>นักเรียนประเมิน!C96</f>
        <v>0</v>
      </c>
      <c r="D96" s="47">
        <f>นักเรียนประเมิน!D96</f>
        <v>0</v>
      </c>
      <c r="E96" s="48">
        <f>นักเรียนประเมิน!E96</f>
        <v>0</v>
      </c>
      <c r="F96" s="93" t="str">
        <f>นักเรียนประเมิน!F96</f>
        <v>หญิง</v>
      </c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95" t="str">
        <f t="shared" si="10"/>
        <v/>
      </c>
      <c r="AG96" s="95" t="str">
        <f t="shared" si="11"/>
        <v/>
      </c>
      <c r="AH96" s="95" t="str">
        <f t="shared" si="12"/>
        <v/>
      </c>
      <c r="AI96" s="95" t="str">
        <f t="shared" si="13"/>
        <v/>
      </c>
      <c r="AJ96" s="95" t="str">
        <f t="shared" si="14"/>
        <v/>
      </c>
    </row>
    <row r="97" spans="1:36" ht="21.95" customHeight="1" x14ac:dyDescent="0.5">
      <c r="A97" s="45" t="str">
        <f>นักเรียนประเมิน!A97</f>
        <v>94</v>
      </c>
      <c r="B97" s="45">
        <f>นักเรียนประเมิน!B97</f>
        <v>0</v>
      </c>
      <c r="C97" s="46">
        <f>นักเรียนประเมิน!C97</f>
        <v>0</v>
      </c>
      <c r="D97" s="47">
        <f>นักเรียนประเมิน!D97</f>
        <v>0</v>
      </c>
      <c r="E97" s="48">
        <f>นักเรียนประเมิน!E97</f>
        <v>0</v>
      </c>
      <c r="F97" s="93" t="str">
        <f>นักเรียนประเมิน!F97</f>
        <v>หญิง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95" t="str">
        <f t="shared" si="10"/>
        <v/>
      </c>
      <c r="AG97" s="95" t="str">
        <f t="shared" si="11"/>
        <v/>
      </c>
      <c r="AH97" s="95" t="str">
        <f t="shared" si="12"/>
        <v/>
      </c>
      <c r="AI97" s="95" t="str">
        <f t="shared" si="13"/>
        <v/>
      </c>
      <c r="AJ97" s="95" t="str">
        <f t="shared" si="14"/>
        <v/>
      </c>
    </row>
    <row r="98" spans="1:36" ht="21.95" customHeight="1" x14ac:dyDescent="0.5">
      <c r="A98" s="45" t="str">
        <f>นักเรียนประเมิน!A98</f>
        <v>95</v>
      </c>
      <c r="B98" s="45">
        <f>นักเรียนประเมิน!B98</f>
        <v>0</v>
      </c>
      <c r="C98" s="46">
        <f>นักเรียนประเมิน!C98</f>
        <v>0</v>
      </c>
      <c r="D98" s="47">
        <f>นักเรียนประเมิน!D98</f>
        <v>0</v>
      </c>
      <c r="E98" s="48">
        <f>นักเรียนประเมิน!E98</f>
        <v>0</v>
      </c>
      <c r="F98" s="93" t="str">
        <f>นักเรียนประเมิน!F98</f>
        <v>หญิง</v>
      </c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95" t="str">
        <f t="shared" si="10"/>
        <v/>
      </c>
      <c r="AG98" s="95" t="str">
        <f t="shared" si="11"/>
        <v/>
      </c>
      <c r="AH98" s="95" t="str">
        <f t="shared" si="12"/>
        <v/>
      </c>
      <c r="AI98" s="95" t="str">
        <f t="shared" si="13"/>
        <v/>
      </c>
      <c r="AJ98" s="95" t="str">
        <f t="shared" si="14"/>
        <v/>
      </c>
    </row>
    <row r="99" spans="1:36" ht="21.95" customHeight="1" x14ac:dyDescent="0.5">
      <c r="A99" s="45" t="str">
        <f>นักเรียนประเมิน!A99</f>
        <v>96</v>
      </c>
      <c r="B99" s="45">
        <f>นักเรียนประเมิน!B99</f>
        <v>0</v>
      </c>
      <c r="C99" s="46">
        <f>นักเรียนประเมิน!C99</f>
        <v>0</v>
      </c>
      <c r="D99" s="47">
        <f>นักเรียนประเมิน!D99</f>
        <v>0</v>
      </c>
      <c r="E99" s="48">
        <f>นักเรียนประเมิน!E99</f>
        <v>0</v>
      </c>
      <c r="F99" s="93" t="str">
        <f>นักเรียนประเมิน!F99</f>
        <v>หญิง</v>
      </c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95" t="str">
        <f t="shared" si="10"/>
        <v/>
      </c>
      <c r="AG99" s="95" t="str">
        <f t="shared" si="11"/>
        <v/>
      </c>
      <c r="AH99" s="95" t="str">
        <f t="shared" si="12"/>
        <v/>
      </c>
      <c r="AI99" s="95" t="str">
        <f t="shared" si="13"/>
        <v/>
      </c>
      <c r="AJ99" s="95" t="str">
        <f t="shared" si="14"/>
        <v/>
      </c>
    </row>
    <row r="100" spans="1:36" ht="21.95" customHeight="1" x14ac:dyDescent="0.5">
      <c r="A100" s="45" t="str">
        <f>นักเรียนประเมิน!A100</f>
        <v>97</v>
      </c>
      <c r="B100" s="45">
        <f>นักเรียนประเมิน!B100</f>
        <v>0</v>
      </c>
      <c r="C100" s="46">
        <f>นักเรียนประเมิน!C100</f>
        <v>0</v>
      </c>
      <c r="D100" s="47">
        <f>นักเรียนประเมิน!D100</f>
        <v>0</v>
      </c>
      <c r="E100" s="48">
        <f>นักเรียนประเมิน!E100</f>
        <v>0</v>
      </c>
      <c r="F100" s="93" t="str">
        <f>นักเรียนประเมิน!F100</f>
        <v>หญิง</v>
      </c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95" t="str">
        <f t="shared" si="10"/>
        <v/>
      </c>
      <c r="AG100" s="95" t="str">
        <f t="shared" si="11"/>
        <v/>
      </c>
      <c r="AH100" s="95" t="str">
        <f t="shared" si="12"/>
        <v/>
      </c>
      <c r="AI100" s="95" t="str">
        <f t="shared" si="13"/>
        <v/>
      </c>
      <c r="AJ100" s="95" t="str">
        <f t="shared" si="14"/>
        <v/>
      </c>
    </row>
    <row r="101" spans="1:36" ht="21.95" customHeight="1" x14ac:dyDescent="0.5">
      <c r="A101" s="45" t="str">
        <f>นักเรียนประเมิน!A101</f>
        <v>98</v>
      </c>
      <c r="B101" s="45">
        <f>นักเรียนประเมิน!B101</f>
        <v>0</v>
      </c>
      <c r="C101" s="46">
        <f>นักเรียนประเมิน!C101</f>
        <v>0</v>
      </c>
      <c r="D101" s="47">
        <f>นักเรียนประเมิน!D101</f>
        <v>0</v>
      </c>
      <c r="E101" s="48">
        <f>นักเรียนประเมิน!E101</f>
        <v>0</v>
      </c>
      <c r="F101" s="93" t="str">
        <f>นักเรียนประเมิน!F101</f>
        <v>หญิง</v>
      </c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95" t="str">
        <f t="shared" si="10"/>
        <v/>
      </c>
      <c r="AG101" s="95" t="str">
        <f t="shared" si="11"/>
        <v/>
      </c>
      <c r="AH101" s="95" t="str">
        <f t="shared" si="12"/>
        <v/>
      </c>
      <c r="AI101" s="95" t="str">
        <f t="shared" si="13"/>
        <v/>
      </c>
      <c r="AJ101" s="95" t="str">
        <f t="shared" si="14"/>
        <v/>
      </c>
    </row>
    <row r="102" spans="1:36" ht="21.95" customHeight="1" x14ac:dyDescent="0.5">
      <c r="A102" s="45" t="str">
        <f>นักเรียนประเมิน!A102</f>
        <v>99</v>
      </c>
      <c r="B102" s="45">
        <f>นักเรียนประเมิน!B102</f>
        <v>0</v>
      </c>
      <c r="C102" s="46">
        <f>นักเรียนประเมิน!C102</f>
        <v>0</v>
      </c>
      <c r="D102" s="47">
        <f>นักเรียนประเมิน!D102</f>
        <v>0</v>
      </c>
      <c r="E102" s="48">
        <f>นักเรียนประเมิน!E102</f>
        <v>0</v>
      </c>
      <c r="F102" s="93" t="str">
        <f>นักเรียนประเมิน!F102</f>
        <v>หญิง</v>
      </c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95" t="str">
        <f t="shared" si="10"/>
        <v/>
      </c>
      <c r="AG102" s="95" t="str">
        <f t="shared" si="11"/>
        <v/>
      </c>
      <c r="AH102" s="95" t="str">
        <f t="shared" si="12"/>
        <v/>
      </c>
      <c r="AI102" s="95" t="str">
        <f t="shared" si="13"/>
        <v/>
      </c>
      <c r="AJ102" s="95" t="str">
        <f t="shared" si="14"/>
        <v/>
      </c>
    </row>
    <row r="103" spans="1:36" ht="21.95" customHeight="1" x14ac:dyDescent="0.5">
      <c r="A103" s="45" t="str">
        <f>นักเรียนประเมิน!A103</f>
        <v>100</v>
      </c>
      <c r="B103" s="45">
        <f>นักเรียนประเมิน!B103</f>
        <v>0</v>
      </c>
      <c r="C103" s="46">
        <f>นักเรียนประเมิน!C103</f>
        <v>0</v>
      </c>
      <c r="D103" s="47">
        <f>นักเรียนประเมิน!D103</f>
        <v>0</v>
      </c>
      <c r="E103" s="48">
        <f>นักเรียนประเมิน!E103</f>
        <v>0</v>
      </c>
      <c r="F103" s="93" t="str">
        <f>นักเรียนประเมิน!F103</f>
        <v>หญิง</v>
      </c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95" t="str">
        <f t="shared" si="10"/>
        <v/>
      </c>
      <c r="AG103" s="95" t="str">
        <f t="shared" si="11"/>
        <v/>
      </c>
      <c r="AH103" s="95" t="str">
        <f t="shared" si="12"/>
        <v/>
      </c>
      <c r="AI103" s="95" t="str">
        <f t="shared" si="13"/>
        <v/>
      </c>
      <c r="AJ103" s="95" t="str">
        <f t="shared" si="14"/>
        <v/>
      </c>
    </row>
    <row r="104" spans="1:36" ht="21.95" customHeight="1" x14ac:dyDescent="0.5">
      <c r="A104" s="45" t="str">
        <f>นักเรียนประเมิน!A104</f>
        <v>101</v>
      </c>
      <c r="B104" s="45">
        <f>นักเรียนประเมิน!B104</f>
        <v>0</v>
      </c>
      <c r="C104" s="46">
        <f>นักเรียนประเมิน!C104</f>
        <v>0</v>
      </c>
      <c r="D104" s="47">
        <f>นักเรียนประเมิน!D104</f>
        <v>0</v>
      </c>
      <c r="E104" s="48">
        <f>นักเรียนประเมิน!E104</f>
        <v>0</v>
      </c>
      <c r="F104" s="93" t="str">
        <f>นักเรียนประเมิน!F104</f>
        <v>หญิง</v>
      </c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95" t="str">
        <f t="shared" si="10"/>
        <v/>
      </c>
      <c r="AG104" s="95" t="str">
        <f t="shared" si="11"/>
        <v/>
      </c>
      <c r="AH104" s="95" t="str">
        <f t="shared" si="12"/>
        <v/>
      </c>
      <c r="AI104" s="95" t="str">
        <f t="shared" si="13"/>
        <v/>
      </c>
      <c r="AJ104" s="95" t="str">
        <f t="shared" si="14"/>
        <v/>
      </c>
    </row>
    <row r="105" spans="1:36" ht="21.95" customHeight="1" x14ac:dyDescent="0.5">
      <c r="A105" s="45" t="str">
        <f>นักเรียนประเมิน!A105</f>
        <v>102</v>
      </c>
      <c r="B105" s="45">
        <f>นักเรียนประเมิน!B105</f>
        <v>0</v>
      </c>
      <c r="C105" s="46">
        <f>นักเรียนประเมิน!C105</f>
        <v>0</v>
      </c>
      <c r="D105" s="47">
        <f>นักเรียนประเมิน!D105</f>
        <v>0</v>
      </c>
      <c r="E105" s="48">
        <f>นักเรียนประเมิน!E105</f>
        <v>0</v>
      </c>
      <c r="F105" s="93" t="str">
        <f>นักเรียนประเมิน!F105</f>
        <v>หญิง</v>
      </c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95" t="str">
        <f t="shared" si="10"/>
        <v/>
      </c>
      <c r="AG105" s="95" t="str">
        <f t="shared" si="11"/>
        <v/>
      </c>
      <c r="AH105" s="95" t="str">
        <f t="shared" si="12"/>
        <v/>
      </c>
      <c r="AI105" s="95" t="str">
        <f t="shared" si="13"/>
        <v/>
      </c>
      <c r="AJ105" s="95" t="str">
        <f t="shared" si="14"/>
        <v/>
      </c>
    </row>
    <row r="106" spans="1:36" ht="21.95" customHeight="1" x14ac:dyDescent="0.5">
      <c r="A106" s="45" t="str">
        <f>นักเรียนประเมิน!A106</f>
        <v>103</v>
      </c>
      <c r="B106" s="45">
        <f>นักเรียนประเมิน!B106</f>
        <v>0</v>
      </c>
      <c r="C106" s="46">
        <f>นักเรียนประเมิน!C106</f>
        <v>0</v>
      </c>
      <c r="D106" s="47">
        <f>นักเรียนประเมิน!D106</f>
        <v>0</v>
      </c>
      <c r="E106" s="48">
        <f>นักเรียนประเมิน!E106</f>
        <v>0</v>
      </c>
      <c r="F106" s="93" t="str">
        <f>นักเรียนประเมิน!F106</f>
        <v>หญิง</v>
      </c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95" t="str">
        <f t="shared" si="10"/>
        <v/>
      </c>
      <c r="AG106" s="95" t="str">
        <f t="shared" si="11"/>
        <v/>
      </c>
      <c r="AH106" s="95" t="str">
        <f t="shared" si="12"/>
        <v/>
      </c>
      <c r="AI106" s="95" t="str">
        <f t="shared" si="13"/>
        <v/>
      </c>
      <c r="AJ106" s="95" t="str">
        <f t="shared" si="14"/>
        <v/>
      </c>
    </row>
    <row r="107" spans="1:36" ht="21.95" customHeight="1" x14ac:dyDescent="0.5">
      <c r="A107" s="45" t="str">
        <f>นักเรียนประเมิน!A107</f>
        <v>104</v>
      </c>
      <c r="B107" s="45">
        <f>นักเรียนประเมิน!B107</f>
        <v>0</v>
      </c>
      <c r="C107" s="46">
        <f>นักเรียนประเมิน!C107</f>
        <v>0</v>
      </c>
      <c r="D107" s="47">
        <f>นักเรียนประเมิน!D107</f>
        <v>0</v>
      </c>
      <c r="E107" s="48">
        <f>นักเรียนประเมิน!E107</f>
        <v>0</v>
      </c>
      <c r="F107" s="93" t="str">
        <f>นักเรียนประเมิน!F107</f>
        <v>หญิง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95" t="str">
        <f t="shared" si="10"/>
        <v/>
      </c>
      <c r="AG107" s="95" t="str">
        <f t="shared" si="11"/>
        <v/>
      </c>
      <c r="AH107" s="95" t="str">
        <f t="shared" si="12"/>
        <v/>
      </c>
      <c r="AI107" s="95" t="str">
        <f t="shared" si="13"/>
        <v/>
      </c>
      <c r="AJ107" s="95" t="str">
        <f t="shared" si="14"/>
        <v/>
      </c>
    </row>
    <row r="108" spans="1:36" ht="21.95" customHeight="1" x14ac:dyDescent="0.5">
      <c r="A108" s="45" t="str">
        <f>นักเรียนประเมิน!A108</f>
        <v>105</v>
      </c>
      <c r="B108" s="45">
        <f>นักเรียนประเมิน!B108</f>
        <v>0</v>
      </c>
      <c r="C108" s="46">
        <f>นักเรียนประเมิน!C108</f>
        <v>0</v>
      </c>
      <c r="D108" s="47">
        <f>นักเรียนประเมิน!D108</f>
        <v>0</v>
      </c>
      <c r="E108" s="48">
        <f>นักเรียนประเมิน!E108</f>
        <v>0</v>
      </c>
      <c r="F108" s="93" t="str">
        <f>นักเรียนประเมิน!F108</f>
        <v>หญิง</v>
      </c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95" t="str">
        <f t="shared" si="10"/>
        <v/>
      </c>
      <c r="AG108" s="95" t="str">
        <f t="shared" si="11"/>
        <v/>
      </c>
      <c r="AH108" s="95" t="str">
        <f t="shared" si="12"/>
        <v/>
      </c>
      <c r="AI108" s="95" t="str">
        <f t="shared" si="13"/>
        <v/>
      </c>
      <c r="AJ108" s="95" t="str">
        <f t="shared" si="14"/>
        <v/>
      </c>
    </row>
    <row r="109" spans="1:36" ht="21.95" customHeight="1" x14ac:dyDescent="0.5">
      <c r="A109" s="45" t="str">
        <f>นักเรียนประเมิน!A109</f>
        <v>106</v>
      </c>
      <c r="B109" s="45">
        <f>นักเรียนประเมิน!B109</f>
        <v>0</v>
      </c>
      <c r="C109" s="46">
        <f>นักเรียนประเมิน!C109</f>
        <v>0</v>
      </c>
      <c r="D109" s="47">
        <f>นักเรียนประเมิน!D109</f>
        <v>0</v>
      </c>
      <c r="E109" s="48">
        <f>นักเรียนประเมิน!E109</f>
        <v>0</v>
      </c>
      <c r="F109" s="93" t="str">
        <f>นักเรียนประเมิน!F109</f>
        <v>หญิง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95" t="str">
        <f t="shared" si="10"/>
        <v/>
      </c>
      <c r="AG109" s="95" t="str">
        <f t="shared" si="11"/>
        <v/>
      </c>
      <c r="AH109" s="95" t="str">
        <f t="shared" si="12"/>
        <v/>
      </c>
      <c r="AI109" s="95" t="str">
        <f t="shared" si="13"/>
        <v/>
      </c>
      <c r="AJ109" s="95" t="str">
        <f t="shared" si="14"/>
        <v/>
      </c>
    </row>
    <row r="110" spans="1:36" ht="21.95" customHeight="1" x14ac:dyDescent="0.5">
      <c r="A110" s="45" t="str">
        <f>นักเรียนประเมิน!A110</f>
        <v>107</v>
      </c>
      <c r="B110" s="45">
        <f>นักเรียนประเมิน!B110</f>
        <v>0</v>
      </c>
      <c r="C110" s="46">
        <f>นักเรียนประเมิน!C110</f>
        <v>0</v>
      </c>
      <c r="D110" s="47">
        <f>นักเรียนประเมิน!D110</f>
        <v>0</v>
      </c>
      <c r="E110" s="48">
        <f>นักเรียนประเมิน!E110</f>
        <v>0</v>
      </c>
      <c r="F110" s="93" t="str">
        <f>นักเรียนประเมิน!F110</f>
        <v>หญิง</v>
      </c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95" t="str">
        <f t="shared" si="10"/>
        <v/>
      </c>
      <c r="AG110" s="95" t="str">
        <f t="shared" si="11"/>
        <v/>
      </c>
      <c r="AH110" s="95" t="str">
        <f t="shared" si="12"/>
        <v/>
      </c>
      <c r="AI110" s="95" t="str">
        <f t="shared" si="13"/>
        <v/>
      </c>
      <c r="AJ110" s="95" t="str">
        <f t="shared" si="14"/>
        <v/>
      </c>
    </row>
    <row r="111" spans="1:36" ht="21.95" customHeight="1" x14ac:dyDescent="0.5">
      <c r="A111" s="45" t="str">
        <f>นักเรียนประเมิน!A111</f>
        <v>108</v>
      </c>
      <c r="B111" s="45">
        <f>นักเรียนประเมิน!B111</f>
        <v>0</v>
      </c>
      <c r="C111" s="46">
        <f>นักเรียนประเมิน!C111</f>
        <v>0</v>
      </c>
      <c r="D111" s="47">
        <f>นักเรียนประเมิน!D111</f>
        <v>0</v>
      </c>
      <c r="E111" s="48">
        <f>นักเรียนประเมิน!E111</f>
        <v>0</v>
      </c>
      <c r="F111" s="93" t="str">
        <f>นักเรียนประเมิน!F111</f>
        <v>หญิง</v>
      </c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95" t="str">
        <f t="shared" si="10"/>
        <v/>
      </c>
      <c r="AG111" s="95" t="str">
        <f t="shared" si="11"/>
        <v/>
      </c>
      <c r="AH111" s="95" t="str">
        <f t="shared" si="12"/>
        <v/>
      </c>
      <c r="AI111" s="95" t="str">
        <f t="shared" si="13"/>
        <v/>
      </c>
      <c r="AJ111" s="95" t="str">
        <f t="shared" si="14"/>
        <v/>
      </c>
    </row>
    <row r="112" spans="1:36" ht="21.95" customHeight="1" x14ac:dyDescent="0.5">
      <c r="A112" s="45" t="str">
        <f>นักเรียนประเมิน!A112</f>
        <v>109</v>
      </c>
      <c r="B112" s="45">
        <f>นักเรียนประเมิน!B112</f>
        <v>0</v>
      </c>
      <c r="C112" s="46">
        <f>นักเรียนประเมิน!C112</f>
        <v>0</v>
      </c>
      <c r="D112" s="47">
        <f>นักเรียนประเมิน!D112</f>
        <v>0</v>
      </c>
      <c r="E112" s="48">
        <f>นักเรียนประเมิน!E112</f>
        <v>0</v>
      </c>
      <c r="F112" s="93" t="str">
        <f>นักเรียนประเมิน!F112</f>
        <v>หญิง</v>
      </c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95" t="str">
        <f t="shared" si="10"/>
        <v/>
      </c>
      <c r="AG112" s="95" t="str">
        <f t="shared" si="11"/>
        <v/>
      </c>
      <c r="AH112" s="95" t="str">
        <f t="shared" si="12"/>
        <v/>
      </c>
      <c r="AI112" s="95" t="str">
        <f t="shared" si="13"/>
        <v/>
      </c>
      <c r="AJ112" s="95" t="str">
        <f t="shared" si="14"/>
        <v/>
      </c>
    </row>
    <row r="113" spans="1:36" ht="21.95" customHeight="1" x14ac:dyDescent="0.5">
      <c r="A113" s="45" t="str">
        <f>นักเรียนประเมิน!A113</f>
        <v>110</v>
      </c>
      <c r="B113" s="45">
        <f>นักเรียนประเมิน!B113</f>
        <v>0</v>
      </c>
      <c r="C113" s="46">
        <f>นักเรียนประเมิน!C113</f>
        <v>0</v>
      </c>
      <c r="D113" s="47">
        <f>นักเรียนประเมิน!D113</f>
        <v>0</v>
      </c>
      <c r="E113" s="48">
        <f>นักเรียนประเมิน!E113</f>
        <v>0</v>
      </c>
      <c r="F113" s="93" t="str">
        <f>นักเรียนประเมิน!F113</f>
        <v>หญิง</v>
      </c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95" t="str">
        <f t="shared" ref="AF113:AF163" si="15">IF(I113="","",IF(N113="","",IF(S113="","",IF(V113="","",IF(AD113="","",(IF(I113=0,0,IF(I113=1,1,IF(I113=2,2)))+IF(N113=0,0,IF(N113=1,1,IF(N113=2,2)))+IF(S113=0,0,IF(S113=1,1,IF(S113=2,2)))+IF(V113=0,0,IF(V113=1,1,IF(V113=2,2)))+IF(AD113=0,0,IF(AD113=1,1,IF(AD113=2,2)))))))))</f>
        <v/>
      </c>
      <c r="AG113" s="95" t="str">
        <f t="shared" ref="AG113:AG163" si="16">IF(K113="","",IF(M113="","",IF(R113="","",IF(X113="","",IF(AB113="","",(IF(K113=0,"0",IF(K113=1,"1",IF(K113=2,"2")))+IF(M113=0,"2",IF(M113=1,"1",IF(M113=2,"0")))+IF(R113=0,"0",IF(R113=1,"1",IF(R113=2,"2")))+IF(X113=0,"0",IF(X113=1,"1",IF(X113=2,"2")))+IF(AB113=0,"0",IF(AB113=1,"1",IF(AB113=2,"2")))))))))</f>
        <v/>
      </c>
      <c r="AH113" s="95" t="str">
        <f t="shared" ref="AH113:AH163" si="17">IF(H113="","",IF(P113="","",IF(U113="","",IF(AA113="","",IF(AE113="","",(IF(H113=0,"0",IF(H113=1,"1",IF(H113=2,"2")))+IF(P113=0,"0",IF(P113=1,"1",IF(P113=2,"2")))+IF(U113=0,"0",IF(U113=1,"1",IF(U113=2,"2")))+IF(AA113=0,"2",IF(AA113=1,"1",IF(AA113=2,"0")))+IF(AE113=0,"2",IF(AE113=1,"1",IF(AE113=2,"0")))))))))</f>
        <v/>
      </c>
      <c r="AI113" s="95" t="str">
        <f t="shared" ref="AI113:AI163" si="18">IF(L113="","",IF(Q113="","",IF(T113="","",IF(Y113="","",IF(AC113="","",(IF(L113=0,"0",IF(L113=1,"1",IF(L113=2,"2")))+IF(Q113=0,"2",IF(Q113=1,"1",IF(Q113=2,"0")))+IF(T113=0,"2",IF(T113=1,"1",IF(T113=2,"0")))+IF(Y113=0,"0",IF(Y113=1,"1",IF(Y113=2,"2")))+IF(AC113=0,"0",IF(AC113=1,"1",IF(AC113=2,"2")))))))))</f>
        <v/>
      </c>
      <c r="AJ113" s="95" t="str">
        <f t="shared" ref="AJ113:AJ163" si="19">IF(G113="","",IF(J113="","",IF(O113="","",IF(W113="","",IF(Z113="","",(IF(G113=0,"0",IF(G113=1,"1",IF(G113=2,"2")))+IF(J113=0,"0",IF(J113=1,"1",IF(J113=2,"2")))+IF(O113=0,"0",IF(O113=1,"1",IF(O113=2,"2")))+IF(W113=0,"0",IF(W113=1,"1",IF(W113=2,"2")))+IF(Z113=0,"0",IF(Z113=1,"1",IF(Z113=2,"2")))))))))</f>
        <v/>
      </c>
    </row>
    <row r="114" spans="1:36" ht="21.95" customHeight="1" x14ac:dyDescent="0.5">
      <c r="A114" s="45" t="str">
        <f>นักเรียนประเมิน!A114</f>
        <v>111</v>
      </c>
      <c r="B114" s="45">
        <f>นักเรียนประเมิน!B114</f>
        <v>0</v>
      </c>
      <c r="C114" s="46">
        <f>นักเรียนประเมิน!C114</f>
        <v>0</v>
      </c>
      <c r="D114" s="47">
        <f>นักเรียนประเมิน!D114</f>
        <v>0</v>
      </c>
      <c r="E114" s="48">
        <f>นักเรียนประเมิน!E114</f>
        <v>0</v>
      </c>
      <c r="F114" s="93" t="str">
        <f>นักเรียนประเมิน!F114</f>
        <v>หญิง</v>
      </c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95" t="str">
        <f t="shared" si="15"/>
        <v/>
      </c>
      <c r="AG114" s="95" t="str">
        <f t="shared" si="16"/>
        <v/>
      </c>
      <c r="AH114" s="95" t="str">
        <f t="shared" si="17"/>
        <v/>
      </c>
      <c r="AI114" s="95" t="str">
        <f t="shared" si="18"/>
        <v/>
      </c>
      <c r="AJ114" s="95" t="str">
        <f t="shared" si="19"/>
        <v/>
      </c>
    </row>
    <row r="115" spans="1:36" ht="21.95" customHeight="1" x14ac:dyDescent="0.5">
      <c r="A115" s="45" t="str">
        <f>นักเรียนประเมิน!A115</f>
        <v>112</v>
      </c>
      <c r="B115" s="45">
        <f>นักเรียนประเมิน!B115</f>
        <v>0</v>
      </c>
      <c r="C115" s="46">
        <f>นักเรียนประเมิน!C115</f>
        <v>0</v>
      </c>
      <c r="D115" s="47">
        <f>นักเรียนประเมิน!D115</f>
        <v>0</v>
      </c>
      <c r="E115" s="48">
        <f>นักเรียนประเมิน!E115</f>
        <v>0</v>
      </c>
      <c r="F115" s="93" t="str">
        <f>นักเรียนประเมิน!F115</f>
        <v>หญิง</v>
      </c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95" t="str">
        <f t="shared" si="15"/>
        <v/>
      </c>
      <c r="AG115" s="95" t="str">
        <f t="shared" si="16"/>
        <v/>
      </c>
      <c r="AH115" s="95" t="str">
        <f t="shared" si="17"/>
        <v/>
      </c>
      <c r="AI115" s="95" t="str">
        <f t="shared" si="18"/>
        <v/>
      </c>
      <c r="AJ115" s="95" t="str">
        <f t="shared" si="19"/>
        <v/>
      </c>
    </row>
    <row r="116" spans="1:36" ht="21.95" customHeight="1" x14ac:dyDescent="0.5">
      <c r="A116" s="45" t="str">
        <f>นักเรียนประเมิน!A116</f>
        <v>113</v>
      </c>
      <c r="B116" s="45">
        <f>นักเรียนประเมิน!B116</f>
        <v>0</v>
      </c>
      <c r="C116" s="46">
        <f>นักเรียนประเมิน!C116</f>
        <v>0</v>
      </c>
      <c r="D116" s="47">
        <f>นักเรียนประเมิน!D116</f>
        <v>0</v>
      </c>
      <c r="E116" s="48">
        <f>นักเรียนประเมิน!E116</f>
        <v>0</v>
      </c>
      <c r="F116" s="93" t="str">
        <f>นักเรียนประเมิน!F116</f>
        <v>หญิง</v>
      </c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95" t="str">
        <f t="shared" si="15"/>
        <v/>
      </c>
      <c r="AG116" s="95" t="str">
        <f t="shared" si="16"/>
        <v/>
      </c>
      <c r="AH116" s="95" t="str">
        <f t="shared" si="17"/>
        <v/>
      </c>
      <c r="AI116" s="95" t="str">
        <f t="shared" si="18"/>
        <v/>
      </c>
      <c r="AJ116" s="95" t="str">
        <f t="shared" si="19"/>
        <v/>
      </c>
    </row>
    <row r="117" spans="1:36" ht="21.95" customHeight="1" x14ac:dyDescent="0.5">
      <c r="A117" s="45" t="str">
        <f>นักเรียนประเมิน!A117</f>
        <v>114</v>
      </c>
      <c r="B117" s="45">
        <f>นักเรียนประเมิน!B117</f>
        <v>0</v>
      </c>
      <c r="C117" s="46">
        <f>นักเรียนประเมิน!C117</f>
        <v>0</v>
      </c>
      <c r="D117" s="47">
        <f>นักเรียนประเมิน!D117</f>
        <v>0</v>
      </c>
      <c r="E117" s="48">
        <f>นักเรียนประเมิน!E117</f>
        <v>0</v>
      </c>
      <c r="F117" s="93" t="str">
        <f>นักเรียนประเมิน!F117</f>
        <v>หญิง</v>
      </c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95" t="str">
        <f t="shared" si="15"/>
        <v/>
      </c>
      <c r="AG117" s="95" t="str">
        <f t="shared" si="16"/>
        <v/>
      </c>
      <c r="AH117" s="95" t="str">
        <f t="shared" si="17"/>
        <v/>
      </c>
      <c r="AI117" s="95" t="str">
        <f t="shared" si="18"/>
        <v/>
      </c>
      <c r="AJ117" s="95" t="str">
        <f t="shared" si="19"/>
        <v/>
      </c>
    </row>
    <row r="118" spans="1:36" ht="21.95" customHeight="1" x14ac:dyDescent="0.5">
      <c r="A118" s="45" t="str">
        <f>นักเรียนประเมิน!A118</f>
        <v>115</v>
      </c>
      <c r="B118" s="45">
        <f>นักเรียนประเมิน!B118</f>
        <v>0</v>
      </c>
      <c r="C118" s="46">
        <f>นักเรียนประเมิน!C118</f>
        <v>0</v>
      </c>
      <c r="D118" s="47">
        <f>นักเรียนประเมิน!D118</f>
        <v>0</v>
      </c>
      <c r="E118" s="48">
        <f>นักเรียนประเมิน!E118</f>
        <v>0</v>
      </c>
      <c r="F118" s="93" t="str">
        <f>นักเรียนประเมิน!F118</f>
        <v>หญิง</v>
      </c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95" t="str">
        <f t="shared" si="15"/>
        <v/>
      </c>
      <c r="AG118" s="95" t="str">
        <f t="shared" si="16"/>
        <v/>
      </c>
      <c r="AH118" s="95" t="str">
        <f t="shared" si="17"/>
        <v/>
      </c>
      <c r="AI118" s="95" t="str">
        <f t="shared" si="18"/>
        <v/>
      </c>
      <c r="AJ118" s="95" t="str">
        <f t="shared" si="19"/>
        <v/>
      </c>
    </row>
    <row r="119" spans="1:36" ht="21.95" customHeight="1" x14ac:dyDescent="0.5">
      <c r="A119" s="45" t="str">
        <f>นักเรียนประเมิน!A119</f>
        <v>116</v>
      </c>
      <c r="B119" s="45">
        <f>นักเรียนประเมิน!B119</f>
        <v>0</v>
      </c>
      <c r="C119" s="46">
        <f>นักเรียนประเมิน!C119</f>
        <v>0</v>
      </c>
      <c r="D119" s="47">
        <f>นักเรียนประเมิน!D119</f>
        <v>0</v>
      </c>
      <c r="E119" s="48">
        <f>นักเรียนประเมิน!E119</f>
        <v>0</v>
      </c>
      <c r="F119" s="93" t="str">
        <f>นักเรียนประเมิน!F119</f>
        <v>หญิง</v>
      </c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95" t="str">
        <f t="shared" si="15"/>
        <v/>
      </c>
      <c r="AG119" s="95" t="str">
        <f t="shared" si="16"/>
        <v/>
      </c>
      <c r="AH119" s="95" t="str">
        <f t="shared" si="17"/>
        <v/>
      </c>
      <c r="AI119" s="95" t="str">
        <f t="shared" si="18"/>
        <v/>
      </c>
      <c r="AJ119" s="95" t="str">
        <f t="shared" si="19"/>
        <v/>
      </c>
    </row>
    <row r="120" spans="1:36" ht="21.95" customHeight="1" x14ac:dyDescent="0.5">
      <c r="A120" s="45" t="str">
        <f>นักเรียนประเมิน!A120</f>
        <v>117</v>
      </c>
      <c r="B120" s="45">
        <f>นักเรียนประเมิน!B120</f>
        <v>0</v>
      </c>
      <c r="C120" s="46">
        <f>นักเรียนประเมิน!C120</f>
        <v>0</v>
      </c>
      <c r="D120" s="47">
        <f>นักเรียนประเมิน!D120</f>
        <v>0</v>
      </c>
      <c r="E120" s="48">
        <f>นักเรียนประเมิน!E120</f>
        <v>0</v>
      </c>
      <c r="F120" s="93" t="str">
        <f>นักเรียนประเมิน!F120</f>
        <v>หญิง</v>
      </c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95" t="str">
        <f t="shared" si="15"/>
        <v/>
      </c>
      <c r="AG120" s="95" t="str">
        <f t="shared" si="16"/>
        <v/>
      </c>
      <c r="AH120" s="95" t="str">
        <f t="shared" si="17"/>
        <v/>
      </c>
      <c r="AI120" s="95" t="str">
        <f t="shared" si="18"/>
        <v/>
      </c>
      <c r="AJ120" s="95" t="str">
        <f t="shared" si="19"/>
        <v/>
      </c>
    </row>
    <row r="121" spans="1:36" ht="21.95" customHeight="1" x14ac:dyDescent="0.5">
      <c r="A121" s="45" t="str">
        <f>นักเรียนประเมิน!A121</f>
        <v>118</v>
      </c>
      <c r="B121" s="45">
        <f>นักเรียนประเมิน!B121</f>
        <v>0</v>
      </c>
      <c r="C121" s="46">
        <f>นักเรียนประเมิน!C121</f>
        <v>0</v>
      </c>
      <c r="D121" s="47">
        <f>นักเรียนประเมิน!D121</f>
        <v>0</v>
      </c>
      <c r="E121" s="48">
        <f>นักเรียนประเมิน!E121</f>
        <v>0</v>
      </c>
      <c r="F121" s="93" t="str">
        <f>นักเรียนประเมิน!F121</f>
        <v>หญิง</v>
      </c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95" t="str">
        <f t="shared" si="15"/>
        <v/>
      </c>
      <c r="AG121" s="95" t="str">
        <f t="shared" si="16"/>
        <v/>
      </c>
      <c r="AH121" s="95" t="str">
        <f t="shared" si="17"/>
        <v/>
      </c>
      <c r="AI121" s="95" t="str">
        <f t="shared" si="18"/>
        <v/>
      </c>
      <c r="AJ121" s="95" t="str">
        <f t="shared" si="19"/>
        <v/>
      </c>
    </row>
    <row r="122" spans="1:36" ht="21.95" customHeight="1" x14ac:dyDescent="0.5">
      <c r="A122" s="45" t="str">
        <f>นักเรียนประเมิน!A122</f>
        <v>119</v>
      </c>
      <c r="B122" s="45">
        <f>นักเรียนประเมิน!B122</f>
        <v>0</v>
      </c>
      <c r="C122" s="46">
        <f>นักเรียนประเมิน!C122</f>
        <v>0</v>
      </c>
      <c r="D122" s="47">
        <f>นักเรียนประเมิน!D122</f>
        <v>0</v>
      </c>
      <c r="E122" s="48">
        <f>นักเรียนประเมิน!E122</f>
        <v>0</v>
      </c>
      <c r="F122" s="93" t="str">
        <f>นักเรียนประเมิน!F122</f>
        <v>หญิง</v>
      </c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95" t="str">
        <f t="shared" si="15"/>
        <v/>
      </c>
      <c r="AG122" s="95" t="str">
        <f t="shared" si="16"/>
        <v/>
      </c>
      <c r="AH122" s="95" t="str">
        <f t="shared" si="17"/>
        <v/>
      </c>
      <c r="AI122" s="95" t="str">
        <f t="shared" si="18"/>
        <v/>
      </c>
      <c r="AJ122" s="95" t="str">
        <f t="shared" si="19"/>
        <v/>
      </c>
    </row>
    <row r="123" spans="1:36" ht="21.95" customHeight="1" x14ac:dyDescent="0.5">
      <c r="A123" s="45" t="str">
        <f>นักเรียนประเมิน!A123</f>
        <v>120</v>
      </c>
      <c r="B123" s="45">
        <f>นักเรียนประเมิน!B123</f>
        <v>0</v>
      </c>
      <c r="C123" s="46">
        <f>นักเรียนประเมิน!C123</f>
        <v>0</v>
      </c>
      <c r="D123" s="47">
        <f>นักเรียนประเมิน!D123</f>
        <v>0</v>
      </c>
      <c r="E123" s="48">
        <f>นักเรียนประเมิน!E123</f>
        <v>0</v>
      </c>
      <c r="F123" s="93" t="str">
        <f>นักเรียนประเมิน!F123</f>
        <v>หญิง</v>
      </c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95" t="str">
        <f t="shared" si="15"/>
        <v/>
      </c>
      <c r="AG123" s="95" t="str">
        <f t="shared" si="16"/>
        <v/>
      </c>
      <c r="AH123" s="95" t="str">
        <f t="shared" si="17"/>
        <v/>
      </c>
      <c r="AI123" s="95" t="str">
        <f t="shared" si="18"/>
        <v/>
      </c>
      <c r="AJ123" s="95" t="str">
        <f t="shared" si="19"/>
        <v/>
      </c>
    </row>
    <row r="124" spans="1:36" ht="21.95" customHeight="1" x14ac:dyDescent="0.5">
      <c r="A124" s="45" t="str">
        <f>นักเรียนประเมิน!A124</f>
        <v>121</v>
      </c>
      <c r="B124" s="45">
        <f>นักเรียนประเมิน!B124</f>
        <v>0</v>
      </c>
      <c r="C124" s="46">
        <f>นักเรียนประเมิน!C124</f>
        <v>0</v>
      </c>
      <c r="D124" s="47">
        <f>นักเรียนประเมิน!D124</f>
        <v>0</v>
      </c>
      <c r="E124" s="48">
        <f>นักเรียนประเมิน!E124</f>
        <v>0</v>
      </c>
      <c r="F124" s="93" t="str">
        <f>นักเรียนประเมิน!F124</f>
        <v>หญิง</v>
      </c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95" t="str">
        <f t="shared" si="15"/>
        <v/>
      </c>
      <c r="AG124" s="95" t="str">
        <f t="shared" si="16"/>
        <v/>
      </c>
      <c r="AH124" s="95" t="str">
        <f t="shared" si="17"/>
        <v/>
      </c>
      <c r="AI124" s="95" t="str">
        <f t="shared" si="18"/>
        <v/>
      </c>
      <c r="AJ124" s="95" t="str">
        <f t="shared" si="19"/>
        <v/>
      </c>
    </row>
    <row r="125" spans="1:36" ht="21.95" customHeight="1" x14ac:dyDescent="0.5">
      <c r="A125" s="45" t="str">
        <f>นักเรียนประเมิน!A125</f>
        <v>122</v>
      </c>
      <c r="B125" s="45">
        <f>นักเรียนประเมิน!B125</f>
        <v>0</v>
      </c>
      <c r="C125" s="46">
        <f>นักเรียนประเมิน!C125</f>
        <v>0</v>
      </c>
      <c r="D125" s="47">
        <f>นักเรียนประเมิน!D125</f>
        <v>0</v>
      </c>
      <c r="E125" s="48">
        <f>นักเรียนประเมิน!E125</f>
        <v>0</v>
      </c>
      <c r="F125" s="93" t="str">
        <f>นักเรียนประเมิน!F125</f>
        <v>หญิง</v>
      </c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95" t="str">
        <f t="shared" si="15"/>
        <v/>
      </c>
      <c r="AG125" s="95" t="str">
        <f t="shared" si="16"/>
        <v/>
      </c>
      <c r="AH125" s="95" t="str">
        <f t="shared" si="17"/>
        <v/>
      </c>
      <c r="AI125" s="95" t="str">
        <f t="shared" si="18"/>
        <v/>
      </c>
      <c r="AJ125" s="95" t="str">
        <f t="shared" si="19"/>
        <v/>
      </c>
    </row>
    <row r="126" spans="1:36" ht="21.95" customHeight="1" x14ac:dyDescent="0.5">
      <c r="A126" s="45" t="str">
        <f>นักเรียนประเมิน!A126</f>
        <v>123</v>
      </c>
      <c r="B126" s="45">
        <f>นักเรียนประเมิน!B126</f>
        <v>0</v>
      </c>
      <c r="C126" s="46">
        <f>นักเรียนประเมิน!C126</f>
        <v>0</v>
      </c>
      <c r="D126" s="47">
        <f>นักเรียนประเมิน!D126</f>
        <v>0</v>
      </c>
      <c r="E126" s="48">
        <f>นักเรียนประเมิน!E126</f>
        <v>0</v>
      </c>
      <c r="F126" s="93" t="str">
        <f>นักเรียนประเมิน!F126</f>
        <v>หญิง</v>
      </c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95" t="str">
        <f t="shared" si="15"/>
        <v/>
      </c>
      <c r="AG126" s="95" t="str">
        <f t="shared" si="16"/>
        <v/>
      </c>
      <c r="AH126" s="95" t="str">
        <f t="shared" si="17"/>
        <v/>
      </c>
      <c r="AI126" s="95" t="str">
        <f t="shared" si="18"/>
        <v/>
      </c>
      <c r="AJ126" s="95" t="str">
        <f t="shared" si="19"/>
        <v/>
      </c>
    </row>
    <row r="127" spans="1:36" ht="21.95" customHeight="1" x14ac:dyDescent="0.5">
      <c r="A127" s="45" t="str">
        <f>นักเรียนประเมิน!A127</f>
        <v>124</v>
      </c>
      <c r="B127" s="45">
        <f>นักเรียนประเมิน!B127</f>
        <v>0</v>
      </c>
      <c r="C127" s="46">
        <f>นักเรียนประเมิน!C127</f>
        <v>0</v>
      </c>
      <c r="D127" s="47">
        <f>นักเรียนประเมิน!D127</f>
        <v>0</v>
      </c>
      <c r="E127" s="48">
        <f>นักเรียนประเมิน!E127</f>
        <v>0</v>
      </c>
      <c r="F127" s="93" t="str">
        <f>นักเรียนประเมิน!F127</f>
        <v>หญิง</v>
      </c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95" t="str">
        <f t="shared" si="15"/>
        <v/>
      </c>
      <c r="AG127" s="95" t="str">
        <f t="shared" si="16"/>
        <v/>
      </c>
      <c r="AH127" s="95" t="str">
        <f t="shared" si="17"/>
        <v/>
      </c>
      <c r="AI127" s="95" t="str">
        <f t="shared" si="18"/>
        <v/>
      </c>
      <c r="AJ127" s="95" t="str">
        <f t="shared" si="19"/>
        <v/>
      </c>
    </row>
    <row r="128" spans="1:36" ht="21.95" customHeight="1" x14ac:dyDescent="0.5">
      <c r="A128" s="45" t="str">
        <f>นักเรียนประเมิน!A128</f>
        <v>125</v>
      </c>
      <c r="B128" s="45">
        <f>นักเรียนประเมิน!B128</f>
        <v>0</v>
      </c>
      <c r="C128" s="46">
        <f>นักเรียนประเมิน!C128</f>
        <v>0</v>
      </c>
      <c r="D128" s="47">
        <f>นักเรียนประเมิน!D128</f>
        <v>0</v>
      </c>
      <c r="E128" s="48">
        <f>นักเรียนประเมิน!E128</f>
        <v>0</v>
      </c>
      <c r="F128" s="93" t="str">
        <f>นักเรียนประเมิน!F128</f>
        <v>หญิง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95" t="str">
        <f t="shared" si="15"/>
        <v/>
      </c>
      <c r="AG128" s="95" t="str">
        <f t="shared" si="16"/>
        <v/>
      </c>
      <c r="AH128" s="95" t="str">
        <f t="shared" si="17"/>
        <v/>
      </c>
      <c r="AI128" s="95" t="str">
        <f t="shared" si="18"/>
        <v/>
      </c>
      <c r="AJ128" s="95" t="str">
        <f t="shared" si="19"/>
        <v/>
      </c>
    </row>
    <row r="129" spans="1:36" ht="21.95" customHeight="1" x14ac:dyDescent="0.5">
      <c r="A129" s="45" t="str">
        <f>นักเรียนประเมิน!A129</f>
        <v>126</v>
      </c>
      <c r="B129" s="45">
        <f>นักเรียนประเมิน!B129</f>
        <v>0</v>
      </c>
      <c r="C129" s="46">
        <f>นักเรียนประเมิน!C129</f>
        <v>0</v>
      </c>
      <c r="D129" s="47">
        <f>นักเรียนประเมิน!D129</f>
        <v>0</v>
      </c>
      <c r="E129" s="48">
        <f>นักเรียนประเมิน!E129</f>
        <v>0</v>
      </c>
      <c r="F129" s="93" t="str">
        <f>นักเรียนประเมิน!F129</f>
        <v>หญิง</v>
      </c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95" t="str">
        <f t="shared" si="15"/>
        <v/>
      </c>
      <c r="AG129" s="95" t="str">
        <f t="shared" si="16"/>
        <v/>
      </c>
      <c r="AH129" s="95" t="str">
        <f t="shared" si="17"/>
        <v/>
      </c>
      <c r="AI129" s="95" t="str">
        <f t="shared" si="18"/>
        <v/>
      </c>
      <c r="AJ129" s="95" t="str">
        <f t="shared" si="19"/>
        <v/>
      </c>
    </row>
    <row r="130" spans="1:36" ht="21.95" customHeight="1" x14ac:dyDescent="0.5">
      <c r="A130" s="45" t="str">
        <f>นักเรียนประเมิน!A130</f>
        <v>127</v>
      </c>
      <c r="B130" s="45">
        <f>นักเรียนประเมิน!B130</f>
        <v>0</v>
      </c>
      <c r="C130" s="46">
        <f>นักเรียนประเมิน!C130</f>
        <v>0</v>
      </c>
      <c r="D130" s="47">
        <f>นักเรียนประเมิน!D130</f>
        <v>0</v>
      </c>
      <c r="E130" s="48">
        <f>นักเรียนประเมิน!E130</f>
        <v>0</v>
      </c>
      <c r="F130" s="93" t="str">
        <f>นักเรียนประเมิน!F130</f>
        <v>หญิง</v>
      </c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95" t="str">
        <f t="shared" si="15"/>
        <v/>
      </c>
      <c r="AG130" s="95" t="str">
        <f t="shared" si="16"/>
        <v/>
      </c>
      <c r="AH130" s="95" t="str">
        <f t="shared" si="17"/>
        <v/>
      </c>
      <c r="AI130" s="95" t="str">
        <f t="shared" si="18"/>
        <v/>
      </c>
      <c r="AJ130" s="95" t="str">
        <f t="shared" si="19"/>
        <v/>
      </c>
    </row>
    <row r="131" spans="1:36" ht="21.95" customHeight="1" x14ac:dyDescent="0.5">
      <c r="A131" s="45" t="str">
        <f>นักเรียนประเมิน!A131</f>
        <v>128</v>
      </c>
      <c r="B131" s="45">
        <f>นักเรียนประเมิน!B131</f>
        <v>0</v>
      </c>
      <c r="C131" s="46">
        <f>นักเรียนประเมิน!C131</f>
        <v>0</v>
      </c>
      <c r="D131" s="47">
        <f>นักเรียนประเมิน!D131</f>
        <v>0</v>
      </c>
      <c r="E131" s="48">
        <f>นักเรียนประเมิน!E131</f>
        <v>0</v>
      </c>
      <c r="F131" s="93" t="str">
        <f>นักเรียนประเมิน!F131</f>
        <v>หญิง</v>
      </c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95" t="str">
        <f t="shared" si="15"/>
        <v/>
      </c>
      <c r="AG131" s="95" t="str">
        <f t="shared" si="16"/>
        <v/>
      </c>
      <c r="AH131" s="95" t="str">
        <f t="shared" si="17"/>
        <v/>
      </c>
      <c r="AI131" s="95" t="str">
        <f t="shared" si="18"/>
        <v/>
      </c>
      <c r="AJ131" s="95" t="str">
        <f t="shared" si="19"/>
        <v/>
      </c>
    </row>
    <row r="132" spans="1:36" ht="21.95" customHeight="1" x14ac:dyDescent="0.5">
      <c r="A132" s="45" t="str">
        <f>นักเรียนประเมิน!A132</f>
        <v>129</v>
      </c>
      <c r="B132" s="45">
        <f>นักเรียนประเมิน!B132</f>
        <v>0</v>
      </c>
      <c r="C132" s="46">
        <f>นักเรียนประเมิน!C132</f>
        <v>0</v>
      </c>
      <c r="D132" s="47">
        <f>นักเรียนประเมิน!D132</f>
        <v>0</v>
      </c>
      <c r="E132" s="48">
        <f>นักเรียนประเมิน!E132</f>
        <v>0</v>
      </c>
      <c r="F132" s="93" t="str">
        <f>นักเรียนประเมิน!F132</f>
        <v>หญิง</v>
      </c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95" t="str">
        <f t="shared" si="15"/>
        <v/>
      </c>
      <c r="AG132" s="95" t="str">
        <f t="shared" si="16"/>
        <v/>
      </c>
      <c r="AH132" s="95" t="str">
        <f t="shared" si="17"/>
        <v/>
      </c>
      <c r="AI132" s="95" t="str">
        <f t="shared" si="18"/>
        <v/>
      </c>
      <c r="AJ132" s="95" t="str">
        <f t="shared" si="19"/>
        <v/>
      </c>
    </row>
    <row r="133" spans="1:36" ht="21.95" customHeight="1" x14ac:dyDescent="0.5">
      <c r="A133" s="45" t="str">
        <f>นักเรียนประเมิน!A133</f>
        <v>130</v>
      </c>
      <c r="B133" s="45">
        <f>นักเรียนประเมิน!B133</f>
        <v>0</v>
      </c>
      <c r="C133" s="46">
        <f>นักเรียนประเมิน!C133</f>
        <v>0</v>
      </c>
      <c r="D133" s="47">
        <f>นักเรียนประเมิน!D133</f>
        <v>0</v>
      </c>
      <c r="E133" s="48">
        <f>นักเรียนประเมิน!E133</f>
        <v>0</v>
      </c>
      <c r="F133" s="93" t="str">
        <f>นักเรียนประเมิน!F133</f>
        <v>หญิง</v>
      </c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95" t="str">
        <f t="shared" si="15"/>
        <v/>
      </c>
      <c r="AG133" s="95" t="str">
        <f t="shared" si="16"/>
        <v/>
      </c>
      <c r="AH133" s="95" t="str">
        <f t="shared" si="17"/>
        <v/>
      </c>
      <c r="AI133" s="95" t="str">
        <f t="shared" si="18"/>
        <v/>
      </c>
      <c r="AJ133" s="95" t="str">
        <f t="shared" si="19"/>
        <v/>
      </c>
    </row>
    <row r="134" spans="1:36" ht="21.95" customHeight="1" x14ac:dyDescent="0.5">
      <c r="A134" s="45" t="str">
        <f>นักเรียนประเมิน!A134</f>
        <v>131</v>
      </c>
      <c r="B134" s="45">
        <f>นักเรียนประเมิน!B134</f>
        <v>0</v>
      </c>
      <c r="C134" s="46">
        <f>นักเรียนประเมิน!C134</f>
        <v>0</v>
      </c>
      <c r="D134" s="47">
        <f>นักเรียนประเมิน!D134</f>
        <v>0</v>
      </c>
      <c r="E134" s="48">
        <f>นักเรียนประเมิน!E134</f>
        <v>0</v>
      </c>
      <c r="F134" s="93" t="str">
        <f>นักเรียนประเมิน!F134</f>
        <v>หญิง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95" t="str">
        <f t="shared" si="15"/>
        <v/>
      </c>
      <c r="AG134" s="95" t="str">
        <f t="shared" si="16"/>
        <v/>
      </c>
      <c r="AH134" s="95" t="str">
        <f t="shared" si="17"/>
        <v/>
      </c>
      <c r="AI134" s="95" t="str">
        <f t="shared" si="18"/>
        <v/>
      </c>
      <c r="AJ134" s="95" t="str">
        <f t="shared" si="19"/>
        <v/>
      </c>
    </row>
    <row r="135" spans="1:36" ht="21.95" customHeight="1" x14ac:dyDescent="0.5">
      <c r="A135" s="45" t="str">
        <f>นักเรียนประเมิน!A135</f>
        <v>132</v>
      </c>
      <c r="B135" s="45">
        <f>นักเรียนประเมิน!B135</f>
        <v>0</v>
      </c>
      <c r="C135" s="46">
        <f>นักเรียนประเมิน!C135</f>
        <v>0</v>
      </c>
      <c r="D135" s="47">
        <f>นักเรียนประเมิน!D135</f>
        <v>0</v>
      </c>
      <c r="E135" s="48">
        <f>นักเรียนประเมิน!E135</f>
        <v>0</v>
      </c>
      <c r="F135" s="93" t="str">
        <f>นักเรียนประเมิน!F135</f>
        <v>หญิง</v>
      </c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95" t="str">
        <f t="shared" si="15"/>
        <v/>
      </c>
      <c r="AG135" s="95" t="str">
        <f t="shared" si="16"/>
        <v/>
      </c>
      <c r="AH135" s="95" t="str">
        <f t="shared" si="17"/>
        <v/>
      </c>
      <c r="AI135" s="95" t="str">
        <f t="shared" si="18"/>
        <v/>
      </c>
      <c r="AJ135" s="95" t="str">
        <f t="shared" si="19"/>
        <v/>
      </c>
    </row>
    <row r="136" spans="1:36" ht="21.95" customHeight="1" x14ac:dyDescent="0.5">
      <c r="A136" s="45" t="str">
        <f>นักเรียนประเมิน!A136</f>
        <v>133</v>
      </c>
      <c r="B136" s="45">
        <f>นักเรียนประเมิน!B136</f>
        <v>0</v>
      </c>
      <c r="C136" s="46">
        <f>นักเรียนประเมิน!C136</f>
        <v>0</v>
      </c>
      <c r="D136" s="47">
        <f>นักเรียนประเมิน!D136</f>
        <v>0</v>
      </c>
      <c r="E136" s="48">
        <f>นักเรียนประเมิน!E136</f>
        <v>0</v>
      </c>
      <c r="F136" s="93" t="str">
        <f>นักเรียนประเมิน!F136</f>
        <v>หญิง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95" t="str">
        <f t="shared" si="15"/>
        <v/>
      </c>
      <c r="AG136" s="95" t="str">
        <f t="shared" si="16"/>
        <v/>
      </c>
      <c r="AH136" s="95" t="str">
        <f t="shared" si="17"/>
        <v/>
      </c>
      <c r="AI136" s="95" t="str">
        <f t="shared" si="18"/>
        <v/>
      </c>
      <c r="AJ136" s="95" t="str">
        <f t="shared" si="19"/>
        <v/>
      </c>
    </row>
    <row r="137" spans="1:36" ht="21.95" customHeight="1" x14ac:dyDescent="0.5">
      <c r="A137" s="45" t="str">
        <f>นักเรียนประเมิน!A137</f>
        <v>134</v>
      </c>
      <c r="B137" s="45">
        <f>นักเรียนประเมิน!B137</f>
        <v>0</v>
      </c>
      <c r="C137" s="46">
        <f>นักเรียนประเมิน!C137</f>
        <v>0</v>
      </c>
      <c r="D137" s="47">
        <f>นักเรียนประเมิน!D137</f>
        <v>0</v>
      </c>
      <c r="E137" s="48">
        <f>นักเรียนประเมิน!E137</f>
        <v>0</v>
      </c>
      <c r="F137" s="93" t="str">
        <f>นักเรียนประเมิน!F137</f>
        <v>หญิง</v>
      </c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95" t="str">
        <f t="shared" si="15"/>
        <v/>
      </c>
      <c r="AG137" s="95" t="str">
        <f t="shared" si="16"/>
        <v/>
      </c>
      <c r="AH137" s="95" t="str">
        <f t="shared" si="17"/>
        <v/>
      </c>
      <c r="AI137" s="95" t="str">
        <f t="shared" si="18"/>
        <v/>
      </c>
      <c r="AJ137" s="95" t="str">
        <f t="shared" si="19"/>
        <v/>
      </c>
    </row>
    <row r="138" spans="1:36" ht="21.95" customHeight="1" x14ac:dyDescent="0.5">
      <c r="A138" s="45" t="str">
        <f>นักเรียนประเมิน!A138</f>
        <v>135</v>
      </c>
      <c r="B138" s="45">
        <f>นักเรียนประเมิน!B138</f>
        <v>0</v>
      </c>
      <c r="C138" s="46">
        <f>นักเรียนประเมิน!C138</f>
        <v>0</v>
      </c>
      <c r="D138" s="47">
        <f>นักเรียนประเมิน!D138</f>
        <v>0</v>
      </c>
      <c r="E138" s="48">
        <f>นักเรียนประเมิน!E138</f>
        <v>0</v>
      </c>
      <c r="F138" s="93" t="str">
        <f>นักเรียนประเมิน!F138</f>
        <v>หญิง</v>
      </c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95" t="str">
        <f t="shared" si="15"/>
        <v/>
      </c>
      <c r="AG138" s="95" t="str">
        <f t="shared" si="16"/>
        <v/>
      </c>
      <c r="AH138" s="95" t="str">
        <f t="shared" si="17"/>
        <v/>
      </c>
      <c r="AI138" s="95" t="str">
        <f t="shared" si="18"/>
        <v/>
      </c>
      <c r="AJ138" s="95" t="str">
        <f t="shared" si="19"/>
        <v/>
      </c>
    </row>
    <row r="139" spans="1:36" ht="21.95" customHeight="1" x14ac:dyDescent="0.5">
      <c r="A139" s="45" t="str">
        <f>นักเรียนประเมิน!A139</f>
        <v>136</v>
      </c>
      <c r="B139" s="45">
        <f>นักเรียนประเมิน!B139</f>
        <v>0</v>
      </c>
      <c r="C139" s="46">
        <f>นักเรียนประเมิน!C139</f>
        <v>0</v>
      </c>
      <c r="D139" s="47">
        <f>นักเรียนประเมิน!D139</f>
        <v>0</v>
      </c>
      <c r="E139" s="48">
        <f>นักเรียนประเมิน!E139</f>
        <v>0</v>
      </c>
      <c r="F139" s="93" t="str">
        <f>นักเรียนประเมิน!F139</f>
        <v>หญิง</v>
      </c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95" t="str">
        <f t="shared" si="15"/>
        <v/>
      </c>
      <c r="AG139" s="95" t="str">
        <f t="shared" si="16"/>
        <v/>
      </c>
      <c r="AH139" s="95" t="str">
        <f t="shared" si="17"/>
        <v/>
      </c>
      <c r="AI139" s="95" t="str">
        <f t="shared" si="18"/>
        <v/>
      </c>
      <c r="AJ139" s="95" t="str">
        <f t="shared" si="19"/>
        <v/>
      </c>
    </row>
    <row r="140" spans="1:36" ht="21.95" customHeight="1" x14ac:dyDescent="0.5">
      <c r="A140" s="45" t="str">
        <f>นักเรียนประเมิน!A140</f>
        <v>137</v>
      </c>
      <c r="B140" s="45">
        <f>นักเรียนประเมิน!B140</f>
        <v>0</v>
      </c>
      <c r="C140" s="46">
        <f>นักเรียนประเมิน!C140</f>
        <v>0</v>
      </c>
      <c r="D140" s="47">
        <f>นักเรียนประเมิน!D140</f>
        <v>0</v>
      </c>
      <c r="E140" s="48">
        <f>นักเรียนประเมิน!E140</f>
        <v>0</v>
      </c>
      <c r="F140" s="93" t="str">
        <f>นักเรียนประเมิน!F140</f>
        <v>หญิง</v>
      </c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95" t="str">
        <f t="shared" si="15"/>
        <v/>
      </c>
      <c r="AG140" s="95" t="str">
        <f t="shared" si="16"/>
        <v/>
      </c>
      <c r="AH140" s="95" t="str">
        <f t="shared" si="17"/>
        <v/>
      </c>
      <c r="AI140" s="95" t="str">
        <f t="shared" si="18"/>
        <v/>
      </c>
      <c r="AJ140" s="95" t="str">
        <f t="shared" si="19"/>
        <v/>
      </c>
    </row>
    <row r="141" spans="1:36" ht="21.95" customHeight="1" x14ac:dyDescent="0.5">
      <c r="A141" s="45" t="str">
        <f>นักเรียนประเมิน!A141</f>
        <v>138</v>
      </c>
      <c r="B141" s="45">
        <f>นักเรียนประเมิน!B141</f>
        <v>0</v>
      </c>
      <c r="C141" s="46">
        <f>นักเรียนประเมิน!C141</f>
        <v>0</v>
      </c>
      <c r="D141" s="47">
        <f>นักเรียนประเมิน!D141</f>
        <v>0</v>
      </c>
      <c r="E141" s="48">
        <f>นักเรียนประเมิน!E141</f>
        <v>0</v>
      </c>
      <c r="F141" s="93" t="str">
        <f>นักเรียนประเมิน!F141</f>
        <v>หญิง</v>
      </c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95" t="str">
        <f t="shared" si="15"/>
        <v/>
      </c>
      <c r="AG141" s="95" t="str">
        <f t="shared" si="16"/>
        <v/>
      </c>
      <c r="AH141" s="95" t="str">
        <f t="shared" si="17"/>
        <v/>
      </c>
      <c r="AI141" s="95" t="str">
        <f t="shared" si="18"/>
        <v/>
      </c>
      <c r="AJ141" s="95" t="str">
        <f t="shared" si="19"/>
        <v/>
      </c>
    </row>
    <row r="142" spans="1:36" ht="21.95" customHeight="1" x14ac:dyDescent="0.5">
      <c r="A142" s="45" t="str">
        <f>นักเรียนประเมิน!A142</f>
        <v>139</v>
      </c>
      <c r="B142" s="45">
        <f>นักเรียนประเมิน!B142</f>
        <v>0</v>
      </c>
      <c r="C142" s="46">
        <f>นักเรียนประเมิน!C142</f>
        <v>0</v>
      </c>
      <c r="D142" s="47">
        <f>นักเรียนประเมิน!D142</f>
        <v>0</v>
      </c>
      <c r="E142" s="48">
        <f>นักเรียนประเมิน!E142</f>
        <v>0</v>
      </c>
      <c r="F142" s="93" t="str">
        <f>นักเรียนประเมิน!F142</f>
        <v>หญิง</v>
      </c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95" t="str">
        <f t="shared" si="15"/>
        <v/>
      </c>
      <c r="AG142" s="95" t="str">
        <f t="shared" si="16"/>
        <v/>
      </c>
      <c r="AH142" s="95" t="str">
        <f t="shared" si="17"/>
        <v/>
      </c>
      <c r="AI142" s="95" t="str">
        <f t="shared" si="18"/>
        <v/>
      </c>
      <c r="AJ142" s="95" t="str">
        <f t="shared" si="19"/>
        <v/>
      </c>
    </row>
    <row r="143" spans="1:36" ht="21.95" customHeight="1" x14ac:dyDescent="0.5">
      <c r="A143" s="45" t="str">
        <f>นักเรียนประเมิน!A143</f>
        <v>140</v>
      </c>
      <c r="B143" s="45">
        <f>นักเรียนประเมิน!B143</f>
        <v>0</v>
      </c>
      <c r="C143" s="46">
        <f>นักเรียนประเมิน!C143</f>
        <v>0</v>
      </c>
      <c r="D143" s="47">
        <f>นักเรียนประเมิน!D143</f>
        <v>0</v>
      </c>
      <c r="E143" s="48">
        <f>นักเรียนประเมิน!E143</f>
        <v>0</v>
      </c>
      <c r="F143" s="93" t="str">
        <f>นักเรียนประเมิน!F143</f>
        <v>หญิง</v>
      </c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95" t="str">
        <f t="shared" si="15"/>
        <v/>
      </c>
      <c r="AG143" s="95" t="str">
        <f t="shared" si="16"/>
        <v/>
      </c>
      <c r="AH143" s="95" t="str">
        <f t="shared" si="17"/>
        <v/>
      </c>
      <c r="AI143" s="95" t="str">
        <f t="shared" si="18"/>
        <v/>
      </c>
      <c r="AJ143" s="95" t="str">
        <f t="shared" si="19"/>
        <v/>
      </c>
    </row>
    <row r="144" spans="1:36" ht="21.95" customHeight="1" x14ac:dyDescent="0.5">
      <c r="A144" s="45" t="str">
        <f>นักเรียนประเมิน!A144</f>
        <v>141</v>
      </c>
      <c r="B144" s="45">
        <f>นักเรียนประเมิน!B144</f>
        <v>0</v>
      </c>
      <c r="C144" s="46">
        <f>นักเรียนประเมิน!C144</f>
        <v>0</v>
      </c>
      <c r="D144" s="47">
        <f>นักเรียนประเมิน!D144</f>
        <v>0</v>
      </c>
      <c r="E144" s="48">
        <f>นักเรียนประเมิน!E144</f>
        <v>0</v>
      </c>
      <c r="F144" s="93" t="str">
        <f>นักเรียนประเมิน!F144</f>
        <v>หญิง</v>
      </c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95" t="str">
        <f t="shared" si="15"/>
        <v/>
      </c>
      <c r="AG144" s="95" t="str">
        <f t="shared" si="16"/>
        <v/>
      </c>
      <c r="AH144" s="95" t="str">
        <f t="shared" si="17"/>
        <v/>
      </c>
      <c r="AI144" s="95" t="str">
        <f t="shared" si="18"/>
        <v/>
      </c>
      <c r="AJ144" s="95" t="str">
        <f t="shared" si="19"/>
        <v/>
      </c>
    </row>
    <row r="145" spans="1:36" ht="21.95" customHeight="1" x14ac:dyDescent="0.5">
      <c r="A145" s="45" t="str">
        <f>นักเรียนประเมิน!A145</f>
        <v>142</v>
      </c>
      <c r="B145" s="45">
        <f>นักเรียนประเมิน!B145</f>
        <v>0</v>
      </c>
      <c r="C145" s="46">
        <f>นักเรียนประเมิน!C145</f>
        <v>0</v>
      </c>
      <c r="D145" s="47">
        <f>นักเรียนประเมิน!D145</f>
        <v>0</v>
      </c>
      <c r="E145" s="48">
        <f>นักเรียนประเมิน!E145</f>
        <v>0</v>
      </c>
      <c r="F145" s="93" t="str">
        <f>นักเรียนประเมิน!F145</f>
        <v>หญิง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95" t="str">
        <f t="shared" si="15"/>
        <v/>
      </c>
      <c r="AG145" s="95" t="str">
        <f t="shared" si="16"/>
        <v/>
      </c>
      <c r="AH145" s="95" t="str">
        <f t="shared" si="17"/>
        <v/>
      </c>
      <c r="AI145" s="95" t="str">
        <f t="shared" si="18"/>
        <v/>
      </c>
      <c r="AJ145" s="95" t="str">
        <f t="shared" si="19"/>
        <v/>
      </c>
    </row>
    <row r="146" spans="1:36" ht="21.95" customHeight="1" x14ac:dyDescent="0.5">
      <c r="A146" s="45" t="str">
        <f>นักเรียนประเมิน!A146</f>
        <v>143</v>
      </c>
      <c r="B146" s="45">
        <f>นักเรียนประเมิน!B146</f>
        <v>0</v>
      </c>
      <c r="C146" s="46">
        <f>นักเรียนประเมิน!C146</f>
        <v>0</v>
      </c>
      <c r="D146" s="47">
        <f>นักเรียนประเมิน!D146</f>
        <v>0</v>
      </c>
      <c r="E146" s="48">
        <f>นักเรียนประเมิน!E146</f>
        <v>0</v>
      </c>
      <c r="F146" s="93" t="str">
        <f>นักเรียนประเมิน!F146</f>
        <v>หญิง</v>
      </c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95" t="str">
        <f t="shared" si="15"/>
        <v/>
      </c>
      <c r="AG146" s="95" t="str">
        <f t="shared" si="16"/>
        <v/>
      </c>
      <c r="AH146" s="95" t="str">
        <f t="shared" si="17"/>
        <v/>
      </c>
      <c r="AI146" s="95" t="str">
        <f t="shared" si="18"/>
        <v/>
      </c>
      <c r="AJ146" s="95" t="str">
        <f t="shared" si="19"/>
        <v/>
      </c>
    </row>
    <row r="147" spans="1:36" ht="21.95" customHeight="1" x14ac:dyDescent="0.5">
      <c r="A147" s="45" t="str">
        <f>นักเรียนประเมิน!A147</f>
        <v>144</v>
      </c>
      <c r="B147" s="45">
        <f>นักเรียนประเมิน!B147</f>
        <v>0</v>
      </c>
      <c r="C147" s="46">
        <f>นักเรียนประเมิน!C147</f>
        <v>0</v>
      </c>
      <c r="D147" s="47">
        <f>นักเรียนประเมิน!D147</f>
        <v>0</v>
      </c>
      <c r="E147" s="48">
        <f>นักเรียนประเมิน!E147</f>
        <v>0</v>
      </c>
      <c r="F147" s="93" t="str">
        <f>นักเรียนประเมิน!F147</f>
        <v>หญิง</v>
      </c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95" t="str">
        <f t="shared" si="15"/>
        <v/>
      </c>
      <c r="AG147" s="95" t="str">
        <f t="shared" si="16"/>
        <v/>
      </c>
      <c r="AH147" s="95" t="str">
        <f t="shared" si="17"/>
        <v/>
      </c>
      <c r="AI147" s="95" t="str">
        <f t="shared" si="18"/>
        <v/>
      </c>
      <c r="AJ147" s="95" t="str">
        <f t="shared" si="19"/>
        <v/>
      </c>
    </row>
    <row r="148" spans="1:36" ht="21.95" customHeight="1" x14ac:dyDescent="0.5">
      <c r="A148" s="45" t="str">
        <f>นักเรียนประเมิน!A148</f>
        <v>145</v>
      </c>
      <c r="B148" s="45">
        <f>นักเรียนประเมิน!B148</f>
        <v>0</v>
      </c>
      <c r="C148" s="46">
        <f>นักเรียนประเมิน!C148</f>
        <v>0</v>
      </c>
      <c r="D148" s="47">
        <f>นักเรียนประเมิน!D148</f>
        <v>0</v>
      </c>
      <c r="E148" s="48">
        <f>นักเรียนประเมิน!E148</f>
        <v>0</v>
      </c>
      <c r="F148" s="93" t="str">
        <f>นักเรียนประเมิน!F148</f>
        <v>หญิง</v>
      </c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95" t="str">
        <f t="shared" si="15"/>
        <v/>
      </c>
      <c r="AG148" s="95" t="str">
        <f t="shared" si="16"/>
        <v/>
      </c>
      <c r="AH148" s="95" t="str">
        <f t="shared" si="17"/>
        <v/>
      </c>
      <c r="AI148" s="95" t="str">
        <f t="shared" si="18"/>
        <v/>
      </c>
      <c r="AJ148" s="95" t="str">
        <f t="shared" si="19"/>
        <v/>
      </c>
    </row>
    <row r="149" spans="1:36" ht="21.95" customHeight="1" x14ac:dyDescent="0.5">
      <c r="A149" s="45" t="str">
        <f>นักเรียนประเมิน!A149</f>
        <v>146</v>
      </c>
      <c r="B149" s="45">
        <f>นักเรียนประเมิน!B149</f>
        <v>0</v>
      </c>
      <c r="C149" s="46">
        <f>นักเรียนประเมิน!C149</f>
        <v>0</v>
      </c>
      <c r="D149" s="47">
        <f>นักเรียนประเมิน!D149</f>
        <v>0</v>
      </c>
      <c r="E149" s="48">
        <f>นักเรียนประเมิน!E149</f>
        <v>0</v>
      </c>
      <c r="F149" s="93" t="str">
        <f>นักเรียนประเมิน!F149</f>
        <v>หญิง</v>
      </c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95" t="str">
        <f t="shared" si="15"/>
        <v/>
      </c>
      <c r="AG149" s="95" t="str">
        <f t="shared" si="16"/>
        <v/>
      </c>
      <c r="AH149" s="95" t="str">
        <f t="shared" si="17"/>
        <v/>
      </c>
      <c r="AI149" s="95" t="str">
        <f t="shared" si="18"/>
        <v/>
      </c>
      <c r="AJ149" s="95" t="str">
        <f t="shared" si="19"/>
        <v/>
      </c>
    </row>
    <row r="150" spans="1:36" ht="21.95" customHeight="1" x14ac:dyDescent="0.5">
      <c r="A150" s="45" t="str">
        <f>นักเรียนประเมิน!A150</f>
        <v>147</v>
      </c>
      <c r="B150" s="45">
        <f>นักเรียนประเมิน!B150</f>
        <v>0</v>
      </c>
      <c r="C150" s="46">
        <f>นักเรียนประเมิน!C150</f>
        <v>0</v>
      </c>
      <c r="D150" s="47">
        <f>นักเรียนประเมิน!D150</f>
        <v>0</v>
      </c>
      <c r="E150" s="48">
        <f>นักเรียนประเมิน!E150</f>
        <v>0</v>
      </c>
      <c r="F150" s="93" t="str">
        <f>นักเรียนประเมิน!F150</f>
        <v>หญิง</v>
      </c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95" t="str">
        <f t="shared" si="15"/>
        <v/>
      </c>
      <c r="AG150" s="95" t="str">
        <f t="shared" si="16"/>
        <v/>
      </c>
      <c r="AH150" s="95" t="str">
        <f t="shared" si="17"/>
        <v/>
      </c>
      <c r="AI150" s="95" t="str">
        <f t="shared" si="18"/>
        <v/>
      </c>
      <c r="AJ150" s="95" t="str">
        <f t="shared" si="19"/>
        <v/>
      </c>
    </row>
    <row r="151" spans="1:36" ht="21.95" customHeight="1" x14ac:dyDescent="0.5">
      <c r="A151" s="45" t="str">
        <f>นักเรียนประเมิน!A151</f>
        <v>148</v>
      </c>
      <c r="B151" s="45">
        <f>นักเรียนประเมิน!B151</f>
        <v>0</v>
      </c>
      <c r="C151" s="46">
        <f>นักเรียนประเมิน!C151</f>
        <v>0</v>
      </c>
      <c r="D151" s="47">
        <f>นักเรียนประเมิน!D151</f>
        <v>0</v>
      </c>
      <c r="E151" s="48">
        <f>นักเรียนประเมิน!E151</f>
        <v>0</v>
      </c>
      <c r="F151" s="93" t="str">
        <f>นักเรียนประเมิน!F151</f>
        <v>หญิง</v>
      </c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95" t="str">
        <f t="shared" si="15"/>
        <v/>
      </c>
      <c r="AG151" s="95" t="str">
        <f t="shared" si="16"/>
        <v/>
      </c>
      <c r="AH151" s="95" t="str">
        <f t="shared" si="17"/>
        <v/>
      </c>
      <c r="AI151" s="95" t="str">
        <f t="shared" si="18"/>
        <v/>
      </c>
      <c r="AJ151" s="95" t="str">
        <f t="shared" si="19"/>
        <v/>
      </c>
    </row>
    <row r="152" spans="1:36" ht="21.95" customHeight="1" x14ac:dyDescent="0.5">
      <c r="A152" s="45" t="str">
        <f>นักเรียนประเมิน!A152</f>
        <v>149</v>
      </c>
      <c r="B152" s="45">
        <f>นักเรียนประเมิน!B152</f>
        <v>0</v>
      </c>
      <c r="C152" s="46">
        <f>นักเรียนประเมิน!C152</f>
        <v>0</v>
      </c>
      <c r="D152" s="47">
        <f>นักเรียนประเมิน!D152</f>
        <v>0</v>
      </c>
      <c r="E152" s="48">
        <f>นักเรียนประเมิน!E152</f>
        <v>0</v>
      </c>
      <c r="F152" s="93" t="str">
        <f>นักเรียนประเมิน!F152</f>
        <v>หญิง</v>
      </c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95" t="str">
        <f t="shared" si="15"/>
        <v/>
      </c>
      <c r="AG152" s="95" t="str">
        <f t="shared" si="16"/>
        <v/>
      </c>
      <c r="AH152" s="95" t="str">
        <f t="shared" si="17"/>
        <v/>
      </c>
      <c r="AI152" s="95" t="str">
        <f t="shared" si="18"/>
        <v/>
      </c>
      <c r="AJ152" s="95" t="str">
        <f t="shared" si="19"/>
        <v/>
      </c>
    </row>
    <row r="153" spans="1:36" ht="21.95" customHeight="1" x14ac:dyDescent="0.5">
      <c r="A153" s="45" t="str">
        <f>นักเรียนประเมิน!A153</f>
        <v>150</v>
      </c>
      <c r="B153" s="45">
        <f>นักเรียนประเมิน!B153</f>
        <v>0</v>
      </c>
      <c r="C153" s="46">
        <f>นักเรียนประเมิน!C153</f>
        <v>0</v>
      </c>
      <c r="D153" s="47">
        <f>นักเรียนประเมิน!D153</f>
        <v>0</v>
      </c>
      <c r="E153" s="48">
        <f>นักเรียนประเมิน!E153</f>
        <v>0</v>
      </c>
      <c r="F153" s="93" t="str">
        <f>นักเรียนประเมิน!F153</f>
        <v>หญิง</v>
      </c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95" t="str">
        <f t="shared" si="15"/>
        <v/>
      </c>
      <c r="AG153" s="95" t="str">
        <f t="shared" si="16"/>
        <v/>
      </c>
      <c r="AH153" s="95" t="str">
        <f t="shared" si="17"/>
        <v/>
      </c>
      <c r="AI153" s="95" t="str">
        <f t="shared" si="18"/>
        <v/>
      </c>
      <c r="AJ153" s="95" t="str">
        <f t="shared" si="19"/>
        <v/>
      </c>
    </row>
    <row r="154" spans="1:36" ht="21.95" customHeight="1" x14ac:dyDescent="0.5">
      <c r="A154" s="45" t="str">
        <f>นักเรียนประเมิน!A154</f>
        <v>151</v>
      </c>
      <c r="B154" s="45">
        <f>นักเรียนประเมิน!B154</f>
        <v>0</v>
      </c>
      <c r="C154" s="46">
        <f>นักเรียนประเมิน!C154</f>
        <v>0</v>
      </c>
      <c r="D154" s="47">
        <f>นักเรียนประเมิน!D154</f>
        <v>0</v>
      </c>
      <c r="E154" s="48">
        <f>นักเรียนประเมิน!E154</f>
        <v>0</v>
      </c>
      <c r="F154" s="93" t="str">
        <f>นักเรียนประเมิน!F154</f>
        <v>หญิง</v>
      </c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95" t="str">
        <f t="shared" si="15"/>
        <v/>
      </c>
      <c r="AG154" s="95" t="str">
        <f t="shared" si="16"/>
        <v/>
      </c>
      <c r="AH154" s="95" t="str">
        <f t="shared" si="17"/>
        <v/>
      </c>
      <c r="AI154" s="95" t="str">
        <f t="shared" si="18"/>
        <v/>
      </c>
      <c r="AJ154" s="95" t="str">
        <f t="shared" si="19"/>
        <v/>
      </c>
    </row>
    <row r="155" spans="1:36" ht="21.95" customHeight="1" x14ac:dyDescent="0.5">
      <c r="A155" s="45" t="str">
        <f>นักเรียนประเมิน!A155</f>
        <v>152</v>
      </c>
      <c r="B155" s="45">
        <f>นักเรียนประเมิน!B155</f>
        <v>0</v>
      </c>
      <c r="C155" s="46">
        <f>นักเรียนประเมิน!C155</f>
        <v>0</v>
      </c>
      <c r="D155" s="47">
        <f>นักเรียนประเมิน!D155</f>
        <v>0</v>
      </c>
      <c r="E155" s="48">
        <f>นักเรียนประเมิน!E155</f>
        <v>0</v>
      </c>
      <c r="F155" s="93" t="str">
        <f>นักเรียนประเมิน!F155</f>
        <v>หญิง</v>
      </c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95" t="str">
        <f t="shared" si="15"/>
        <v/>
      </c>
      <c r="AG155" s="95" t="str">
        <f t="shared" si="16"/>
        <v/>
      </c>
      <c r="AH155" s="95" t="str">
        <f t="shared" si="17"/>
        <v/>
      </c>
      <c r="AI155" s="95" t="str">
        <f t="shared" si="18"/>
        <v/>
      </c>
      <c r="AJ155" s="95" t="str">
        <f t="shared" si="19"/>
        <v/>
      </c>
    </row>
    <row r="156" spans="1:36" ht="21.95" customHeight="1" x14ac:dyDescent="0.5">
      <c r="A156" s="45" t="str">
        <f>นักเรียนประเมิน!A156</f>
        <v>153</v>
      </c>
      <c r="B156" s="45">
        <f>นักเรียนประเมิน!B156</f>
        <v>0</v>
      </c>
      <c r="C156" s="46">
        <f>นักเรียนประเมิน!C156</f>
        <v>0</v>
      </c>
      <c r="D156" s="47">
        <f>นักเรียนประเมิน!D156</f>
        <v>0</v>
      </c>
      <c r="E156" s="48">
        <f>นักเรียนประเมิน!E156</f>
        <v>0</v>
      </c>
      <c r="F156" s="93" t="str">
        <f>นักเรียนประเมิน!F156</f>
        <v>หญิง</v>
      </c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95" t="str">
        <f t="shared" si="15"/>
        <v/>
      </c>
      <c r="AG156" s="95" t="str">
        <f t="shared" si="16"/>
        <v/>
      </c>
      <c r="AH156" s="95" t="str">
        <f t="shared" si="17"/>
        <v/>
      </c>
      <c r="AI156" s="95" t="str">
        <f t="shared" si="18"/>
        <v/>
      </c>
      <c r="AJ156" s="95" t="str">
        <f t="shared" si="19"/>
        <v/>
      </c>
    </row>
    <row r="157" spans="1:36" ht="21.95" customHeight="1" x14ac:dyDescent="0.5">
      <c r="A157" s="45" t="str">
        <f>นักเรียนประเมิน!A157</f>
        <v>154</v>
      </c>
      <c r="B157" s="45">
        <f>นักเรียนประเมิน!B157</f>
        <v>0</v>
      </c>
      <c r="C157" s="46">
        <f>นักเรียนประเมิน!C157</f>
        <v>0</v>
      </c>
      <c r="D157" s="47">
        <f>นักเรียนประเมิน!D157</f>
        <v>0</v>
      </c>
      <c r="E157" s="48">
        <f>นักเรียนประเมิน!E157</f>
        <v>0</v>
      </c>
      <c r="F157" s="93" t="str">
        <f>นักเรียนประเมิน!F157</f>
        <v>หญิง</v>
      </c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95" t="str">
        <f t="shared" si="15"/>
        <v/>
      </c>
      <c r="AG157" s="95" t="str">
        <f t="shared" si="16"/>
        <v/>
      </c>
      <c r="AH157" s="95" t="str">
        <f t="shared" si="17"/>
        <v/>
      </c>
      <c r="AI157" s="95" t="str">
        <f t="shared" si="18"/>
        <v/>
      </c>
      <c r="AJ157" s="95" t="str">
        <f t="shared" si="19"/>
        <v/>
      </c>
    </row>
    <row r="158" spans="1:36" ht="21.95" customHeight="1" x14ac:dyDescent="0.5">
      <c r="A158" s="45" t="str">
        <f>นักเรียนประเมิน!A158</f>
        <v>155</v>
      </c>
      <c r="B158" s="45">
        <f>นักเรียนประเมิน!B158</f>
        <v>0</v>
      </c>
      <c r="C158" s="46">
        <f>นักเรียนประเมิน!C158</f>
        <v>0</v>
      </c>
      <c r="D158" s="47">
        <f>นักเรียนประเมิน!D158</f>
        <v>0</v>
      </c>
      <c r="E158" s="48">
        <f>นักเรียนประเมิน!E158</f>
        <v>0</v>
      </c>
      <c r="F158" s="93" t="str">
        <f>นักเรียนประเมิน!F158</f>
        <v>หญิง</v>
      </c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95" t="str">
        <f t="shared" si="15"/>
        <v/>
      </c>
      <c r="AG158" s="95" t="str">
        <f t="shared" si="16"/>
        <v/>
      </c>
      <c r="AH158" s="95" t="str">
        <f t="shared" si="17"/>
        <v/>
      </c>
      <c r="AI158" s="95" t="str">
        <f t="shared" si="18"/>
        <v/>
      </c>
      <c r="AJ158" s="95" t="str">
        <f t="shared" si="19"/>
        <v/>
      </c>
    </row>
    <row r="159" spans="1:36" ht="21.95" customHeight="1" x14ac:dyDescent="0.5">
      <c r="A159" s="45" t="str">
        <f>นักเรียนประเมิน!A159</f>
        <v>156</v>
      </c>
      <c r="B159" s="45">
        <f>นักเรียนประเมิน!B159</f>
        <v>0</v>
      </c>
      <c r="C159" s="46">
        <f>นักเรียนประเมิน!C159</f>
        <v>0</v>
      </c>
      <c r="D159" s="47">
        <f>นักเรียนประเมิน!D159</f>
        <v>0</v>
      </c>
      <c r="E159" s="48">
        <f>นักเรียนประเมิน!E159</f>
        <v>0</v>
      </c>
      <c r="F159" s="93" t="str">
        <f>นักเรียนประเมิน!F159</f>
        <v>หญิง</v>
      </c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95" t="str">
        <f t="shared" si="15"/>
        <v/>
      </c>
      <c r="AG159" s="95" t="str">
        <f t="shared" si="16"/>
        <v/>
      </c>
      <c r="AH159" s="95" t="str">
        <f t="shared" si="17"/>
        <v/>
      </c>
      <c r="AI159" s="95" t="str">
        <f t="shared" si="18"/>
        <v/>
      </c>
      <c r="AJ159" s="95" t="str">
        <f t="shared" si="19"/>
        <v/>
      </c>
    </row>
    <row r="160" spans="1:36" ht="21.95" customHeight="1" x14ac:dyDescent="0.5">
      <c r="A160" s="45" t="str">
        <f>นักเรียนประเมิน!A160</f>
        <v>157</v>
      </c>
      <c r="B160" s="45">
        <f>นักเรียนประเมิน!B160</f>
        <v>0</v>
      </c>
      <c r="C160" s="46">
        <f>นักเรียนประเมิน!C160</f>
        <v>0</v>
      </c>
      <c r="D160" s="47">
        <f>นักเรียนประเมิน!D160</f>
        <v>0</v>
      </c>
      <c r="E160" s="48">
        <f>นักเรียนประเมิน!E160</f>
        <v>0</v>
      </c>
      <c r="F160" s="93" t="str">
        <f>นักเรียนประเมิน!F160</f>
        <v>หญิง</v>
      </c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95" t="str">
        <f t="shared" si="15"/>
        <v/>
      </c>
      <c r="AG160" s="95" t="str">
        <f t="shared" si="16"/>
        <v/>
      </c>
      <c r="AH160" s="95" t="str">
        <f t="shared" si="17"/>
        <v/>
      </c>
      <c r="AI160" s="95" t="str">
        <f t="shared" si="18"/>
        <v/>
      </c>
      <c r="AJ160" s="95" t="str">
        <f t="shared" si="19"/>
        <v/>
      </c>
    </row>
    <row r="161" spans="1:36" ht="21.95" customHeight="1" x14ac:dyDescent="0.5">
      <c r="A161" s="45" t="str">
        <f>นักเรียนประเมิน!A161</f>
        <v>158</v>
      </c>
      <c r="B161" s="45">
        <f>นักเรียนประเมิน!B161</f>
        <v>0</v>
      </c>
      <c r="C161" s="46">
        <f>นักเรียนประเมิน!C161</f>
        <v>0</v>
      </c>
      <c r="D161" s="47">
        <f>นักเรียนประเมิน!D161</f>
        <v>0</v>
      </c>
      <c r="E161" s="48">
        <f>นักเรียนประเมิน!E161</f>
        <v>0</v>
      </c>
      <c r="F161" s="93" t="str">
        <f>นักเรียนประเมิน!F161</f>
        <v>หญิง</v>
      </c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95" t="str">
        <f t="shared" si="15"/>
        <v/>
      </c>
      <c r="AG161" s="95" t="str">
        <f t="shared" si="16"/>
        <v/>
      </c>
      <c r="AH161" s="95" t="str">
        <f t="shared" si="17"/>
        <v/>
      </c>
      <c r="AI161" s="95" t="str">
        <f t="shared" si="18"/>
        <v/>
      </c>
      <c r="AJ161" s="95" t="str">
        <f t="shared" si="19"/>
        <v/>
      </c>
    </row>
    <row r="162" spans="1:36" ht="21.95" customHeight="1" x14ac:dyDescent="0.5">
      <c r="A162" s="45" t="str">
        <f>นักเรียนประเมิน!A162</f>
        <v>159</v>
      </c>
      <c r="B162" s="45">
        <f>นักเรียนประเมิน!B162</f>
        <v>0</v>
      </c>
      <c r="C162" s="46">
        <f>นักเรียนประเมิน!C162</f>
        <v>0</v>
      </c>
      <c r="D162" s="47">
        <f>นักเรียนประเมิน!D162</f>
        <v>0</v>
      </c>
      <c r="E162" s="48">
        <f>นักเรียนประเมิน!E162</f>
        <v>0</v>
      </c>
      <c r="F162" s="93" t="str">
        <f>นักเรียนประเมิน!F162</f>
        <v>หญิง</v>
      </c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95" t="str">
        <f t="shared" si="15"/>
        <v/>
      </c>
      <c r="AG162" s="95" t="str">
        <f t="shared" si="16"/>
        <v/>
      </c>
      <c r="AH162" s="95" t="str">
        <f t="shared" si="17"/>
        <v/>
      </c>
      <c r="AI162" s="95" t="str">
        <f t="shared" si="18"/>
        <v/>
      </c>
      <c r="AJ162" s="95" t="str">
        <f t="shared" si="19"/>
        <v/>
      </c>
    </row>
    <row r="163" spans="1:36" ht="21.95" customHeight="1" x14ac:dyDescent="0.5">
      <c r="A163" s="45" t="str">
        <f>นักเรียนประเมิน!A163</f>
        <v>160</v>
      </c>
      <c r="B163" s="45">
        <f>นักเรียนประเมิน!B163</f>
        <v>0</v>
      </c>
      <c r="C163" s="46">
        <f>นักเรียนประเมิน!C163</f>
        <v>0</v>
      </c>
      <c r="D163" s="47">
        <f>นักเรียนประเมิน!D163</f>
        <v>0</v>
      </c>
      <c r="E163" s="48">
        <f>นักเรียนประเมิน!E163</f>
        <v>0</v>
      </c>
      <c r="F163" s="93" t="str">
        <f>นักเรียนประเมิน!F163</f>
        <v>หญิง</v>
      </c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95" t="str">
        <f t="shared" si="15"/>
        <v/>
      </c>
      <c r="AG163" s="95" t="str">
        <f t="shared" si="16"/>
        <v/>
      </c>
      <c r="AH163" s="95" t="str">
        <f t="shared" si="17"/>
        <v/>
      </c>
      <c r="AI163" s="95" t="str">
        <f t="shared" si="18"/>
        <v/>
      </c>
      <c r="AJ163" s="95" t="str">
        <f t="shared" si="19"/>
        <v/>
      </c>
    </row>
  </sheetData>
  <mergeCells count="9">
    <mergeCell ref="AJ1:AJ3"/>
    <mergeCell ref="G2:AE2"/>
    <mergeCell ref="C3:E3"/>
    <mergeCell ref="G1:AE1"/>
    <mergeCell ref="AF1:AF3"/>
    <mergeCell ref="AG1:AG3"/>
    <mergeCell ref="AH1:AH3"/>
    <mergeCell ref="AI1:AI3"/>
    <mergeCell ref="A1:F2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3"/>
  <sheetViews>
    <sheetView zoomScaleNormal="10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G1" sqref="G1:R2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9.7109375" style="37" customWidth="1"/>
    <col min="4" max="4" width="15.7109375" style="38" customWidth="1"/>
    <col min="5" max="5" width="18.42578125" style="37" customWidth="1"/>
    <col min="6" max="6" width="5.7109375" style="104" customWidth="1"/>
    <col min="7" max="7" width="5.28515625" style="105" customWidth="1"/>
    <col min="8" max="8" width="11.5703125" style="104" customWidth="1"/>
    <col min="9" max="9" width="4" style="105" customWidth="1"/>
    <col min="10" max="10" width="12.7109375" style="104" customWidth="1"/>
    <col min="11" max="11" width="4.140625" style="105" customWidth="1"/>
    <col min="12" max="12" width="12" style="104" customWidth="1"/>
    <col min="13" max="13" width="4.140625" style="105" customWidth="1"/>
    <col min="14" max="14" width="11.85546875" style="104" customWidth="1"/>
    <col min="15" max="15" width="4.42578125" style="105" customWidth="1"/>
    <col min="16" max="16" width="11" style="106" customWidth="1"/>
    <col min="17" max="17" width="4.7109375" style="105" customWidth="1"/>
    <col min="18" max="18" width="11.140625" style="104" customWidth="1"/>
    <col min="19" max="16384" width="9.140625" style="36"/>
  </cols>
  <sheetData>
    <row r="1" spans="1:18" s="55" customFormat="1" ht="21.95" customHeight="1" x14ac:dyDescent="0.5">
      <c r="A1" s="175" t="s">
        <v>41</v>
      </c>
      <c r="B1" s="176"/>
      <c r="C1" s="176"/>
      <c r="D1" s="176"/>
      <c r="E1" s="176"/>
      <c r="F1" s="177"/>
      <c r="G1" s="171" t="s">
        <v>42</v>
      </c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2"/>
    </row>
    <row r="2" spans="1:18" s="55" customFormat="1" ht="21.95" customHeight="1" x14ac:dyDescent="0.5">
      <c r="A2" s="178"/>
      <c r="B2" s="179"/>
      <c r="C2" s="179"/>
      <c r="D2" s="179"/>
      <c r="E2" s="179"/>
      <c r="F2" s="180"/>
      <c r="G2" s="174" t="s">
        <v>43</v>
      </c>
      <c r="H2" s="174"/>
      <c r="I2" s="174" t="s">
        <v>44</v>
      </c>
      <c r="J2" s="174"/>
      <c r="K2" s="174" t="s">
        <v>45</v>
      </c>
      <c r="L2" s="174"/>
      <c r="M2" s="174" t="s">
        <v>46</v>
      </c>
      <c r="N2" s="174"/>
      <c r="O2" s="174" t="s">
        <v>48</v>
      </c>
      <c r="P2" s="174"/>
      <c r="Q2" s="171" t="s">
        <v>47</v>
      </c>
      <c r="R2" s="172"/>
    </row>
    <row r="3" spans="1:18" s="56" customFormat="1" ht="21.95" customHeight="1" x14ac:dyDescent="0.5">
      <c r="A3" s="67" t="s">
        <v>6</v>
      </c>
      <c r="B3" s="67" t="s">
        <v>7</v>
      </c>
      <c r="C3" s="168" t="s">
        <v>9</v>
      </c>
      <c r="D3" s="169"/>
      <c r="E3" s="170"/>
      <c r="F3" s="67" t="s">
        <v>10</v>
      </c>
      <c r="G3" s="116" t="s">
        <v>49</v>
      </c>
      <c r="H3" s="67" t="s">
        <v>50</v>
      </c>
      <c r="I3" s="116" t="s">
        <v>49</v>
      </c>
      <c r="J3" s="67" t="s">
        <v>50</v>
      </c>
      <c r="K3" s="116" t="s">
        <v>49</v>
      </c>
      <c r="L3" s="67" t="s">
        <v>50</v>
      </c>
      <c r="M3" s="116" t="s">
        <v>49</v>
      </c>
      <c r="N3" s="67" t="s">
        <v>50</v>
      </c>
      <c r="O3" s="116" t="s">
        <v>49</v>
      </c>
      <c r="P3" s="67" t="s">
        <v>50</v>
      </c>
      <c r="Q3" s="116" t="s">
        <v>49</v>
      </c>
      <c r="R3" s="67" t="s">
        <v>50</v>
      </c>
    </row>
    <row r="4" spans="1:18" s="118" customFormat="1" ht="19.149999999999999" customHeight="1" x14ac:dyDescent="0.5">
      <c r="A4" s="63" t="str">
        <f>นักเรียนประเมิน!A4</f>
        <v>1</v>
      </c>
      <c r="B4" s="63">
        <v>1</v>
      </c>
      <c r="C4" s="64" t="str">
        <f>นักเรียนประเมิน!C4</f>
        <v>เด็กชาย</v>
      </c>
      <c r="D4" s="65" t="str">
        <f>นักเรียนประเมิน!D4</f>
        <v>ศุภวิชญ์</v>
      </c>
      <c r="E4" s="66" t="str">
        <f>นักเรียนประเมิน!E4</f>
        <v>แซ่เล้า</v>
      </c>
      <c r="F4" s="63" t="str">
        <f>ครูประเมินนักเรียน!F4</f>
        <v>ชาย</v>
      </c>
      <c r="G4" s="117">
        <f>นักเรียนประเมิน!AF4</f>
        <v>1</v>
      </c>
      <c r="H4" s="63" t="str">
        <f>IF(G4&lt;=5,"ปกติ",IF(G4=6,"เสี่ยง","มีปัญหา"))</f>
        <v>ปกติ</v>
      </c>
      <c r="I4" s="117">
        <f>นักเรียนประเมิน!AG4</f>
        <v>4</v>
      </c>
      <c r="J4" s="63" t="str">
        <f>IF(I4&lt;=4,"ปกติ",IF(I4=5,"เสี่ยง","มีปัญหา"))</f>
        <v>ปกติ</v>
      </c>
      <c r="K4" s="117">
        <f>นักเรียนประเมิน!AH4</f>
        <v>1</v>
      </c>
      <c r="L4" s="63" t="str">
        <f t="shared" ref="H4:L5" si="0">IF(K4&lt;=5,"ปกติ",IF(K4=6,"เสี่ยง","มีปัญหา"))</f>
        <v>ปกติ</v>
      </c>
      <c r="M4" s="117">
        <f>นักเรียนประเมิน!AI4</f>
        <v>6</v>
      </c>
      <c r="N4" s="63" t="str">
        <f>IF(M4&lt;=3,"ปกติ",IF(M4=4,"เสี่ยง","มีปัญหา"))</f>
        <v>มีปัญหา</v>
      </c>
      <c r="O4" s="117">
        <f>G4+I4+K4+M4</f>
        <v>12</v>
      </c>
      <c r="P4" s="63" t="str">
        <f>IF(O4&lt;=16,"ปกติ",IF(O4&lt;=18,"เสี่ยง","มีปัญหา"))</f>
        <v>ปกติ</v>
      </c>
      <c r="Q4" s="117">
        <f>นักเรียนประเมิน!AJ4</f>
        <v>7</v>
      </c>
      <c r="R4" s="63" t="str">
        <f>IF(Q4&lt;=3,"ไม่มีจุดแข็ง","มีจุดแข็ง")</f>
        <v>มีจุดแข็ง</v>
      </c>
    </row>
    <row r="5" spans="1:18" s="118" customFormat="1" ht="19.149999999999999" customHeight="1" x14ac:dyDescent="0.5">
      <c r="A5" s="63" t="str">
        <f>นักเรียนประเมิน!A5</f>
        <v>2</v>
      </c>
      <c r="B5" s="63">
        <v>1</v>
      </c>
      <c r="C5" s="64" t="str">
        <f>นักเรียนประเมิน!C5</f>
        <v>เด็กชาย</v>
      </c>
      <c r="D5" s="65" t="str">
        <f>นักเรียนประเมิน!D5</f>
        <v>กิตติศักดิ์</v>
      </c>
      <c r="E5" s="66" t="str">
        <f>นักเรียนประเมิน!E5</f>
        <v>แก้วบริสุทธิ์</v>
      </c>
      <c r="F5" s="63" t="str">
        <f>ครูประเมินนักเรียน!F5</f>
        <v>ชาย</v>
      </c>
      <c r="G5" s="117">
        <f>นักเรียนประเมิน!AF5</f>
        <v>1</v>
      </c>
      <c r="H5" s="63" t="str">
        <f t="shared" si="0"/>
        <v>ปกติ</v>
      </c>
      <c r="I5" s="117">
        <f>นักเรียนประเมิน!AG5</f>
        <v>2</v>
      </c>
      <c r="J5" s="63" t="str">
        <f t="shared" ref="J5:J48" si="1">IF(I5&lt;=4,"ปกติ",IF(I5=5,"เสี่ยง","มีปัญหา"))</f>
        <v>ปกติ</v>
      </c>
      <c r="K5" s="117">
        <f>นักเรียนประเมิน!AH5</f>
        <v>0</v>
      </c>
      <c r="L5" s="63" t="str">
        <f t="shared" ref="L5" si="2">IF(K5&lt;=5,"ปกติ",IF(K5=6,"เสี่ยง","มีปัญหา"))</f>
        <v>ปกติ</v>
      </c>
      <c r="M5" s="117">
        <f>นักเรียนประเมิน!AI5</f>
        <v>4</v>
      </c>
      <c r="N5" s="63" t="str">
        <f t="shared" ref="N5:N48" si="3">IF(M5&lt;=3,"ปกติ",IF(M5=4,"เสี่ยง","มีปัญหา"))</f>
        <v>เสี่ยง</v>
      </c>
      <c r="O5" s="117">
        <f t="shared" ref="O5:O48" si="4">G5+I5+K5+M5</f>
        <v>7</v>
      </c>
      <c r="P5" s="63" t="str">
        <f t="shared" ref="P5:P48" si="5">IF(O5&lt;=16,"ปกติ",IF(O5&lt;=18,"เสี่ยง","มีปัญหา"))</f>
        <v>ปกติ</v>
      </c>
      <c r="Q5" s="117">
        <f>นักเรียนประเมิน!AJ5</f>
        <v>10</v>
      </c>
      <c r="R5" s="63" t="str">
        <f t="shared" ref="R5:R48" si="6">IF(Q5&lt;=3,"ไม่มีจุดแข็ง","มีจุดแข็ง")</f>
        <v>มีจุดแข็ง</v>
      </c>
    </row>
    <row r="6" spans="1:18" s="118" customFormat="1" ht="19.149999999999999" customHeight="1" x14ac:dyDescent="0.5">
      <c r="A6" s="63" t="str">
        <f>นักเรียนประเมิน!A6</f>
        <v>3</v>
      </c>
      <c r="B6" s="63">
        <v>1</v>
      </c>
      <c r="C6" s="64" t="str">
        <f>นักเรียนประเมิน!C6</f>
        <v>เด็กชาย</v>
      </c>
      <c r="D6" s="65" t="str">
        <f>นักเรียนประเมิน!D6</f>
        <v>ธนกร</v>
      </c>
      <c r="E6" s="66" t="str">
        <f>นักเรียนประเมิน!E6</f>
        <v>สุวรรณมณี</v>
      </c>
      <c r="F6" s="63" t="str">
        <f>ครูประเมินนักเรียน!F6</f>
        <v>ชาย</v>
      </c>
      <c r="G6" s="117">
        <f>นักเรียนประเมิน!AF6</f>
        <v>3</v>
      </c>
      <c r="H6" s="63" t="str">
        <f>IF(G6&lt;=5,"ปกติ",IF(G6=6,"เสี่ยง","มีปัญหา"))</f>
        <v>ปกติ</v>
      </c>
      <c r="I6" s="117">
        <f>นักเรียนประเมิน!AG6</f>
        <v>1</v>
      </c>
      <c r="J6" s="63" t="str">
        <f t="shared" si="1"/>
        <v>ปกติ</v>
      </c>
      <c r="K6" s="117">
        <f>นักเรียนประเมิน!AH6</f>
        <v>0</v>
      </c>
      <c r="L6" s="63" t="str">
        <f t="shared" ref="L6" si="7">IF(K6&lt;=5,"ปกติ",IF(K6=6,"เสี่ยง","มีปัญหา"))</f>
        <v>ปกติ</v>
      </c>
      <c r="M6" s="117">
        <f>นักเรียนประเมิน!AI6</f>
        <v>4</v>
      </c>
      <c r="N6" s="63" t="str">
        <f t="shared" si="3"/>
        <v>เสี่ยง</v>
      </c>
      <c r="O6" s="117">
        <f t="shared" si="4"/>
        <v>8</v>
      </c>
      <c r="P6" s="63" t="str">
        <f t="shared" si="5"/>
        <v>ปกติ</v>
      </c>
      <c r="Q6" s="117">
        <f>นักเรียนประเมิน!AJ6</f>
        <v>10</v>
      </c>
      <c r="R6" s="63" t="str">
        <f t="shared" si="6"/>
        <v>มีจุดแข็ง</v>
      </c>
    </row>
    <row r="7" spans="1:18" s="118" customFormat="1" ht="19.149999999999999" customHeight="1" x14ac:dyDescent="0.5">
      <c r="A7" s="63" t="str">
        <f>นักเรียนประเมิน!A7</f>
        <v>4</v>
      </c>
      <c r="B7" s="63">
        <v>1</v>
      </c>
      <c r="C7" s="64" t="str">
        <f>นักเรียนประเมิน!C7</f>
        <v>เด็กชาย</v>
      </c>
      <c r="D7" s="65" t="str">
        <f>นักเรียนประเมิน!D7</f>
        <v>ธันวา</v>
      </c>
      <c r="E7" s="66" t="str">
        <f>นักเรียนประเมิน!E7</f>
        <v>ชัยชนะ</v>
      </c>
      <c r="F7" s="63" t="str">
        <f>ครูประเมินนักเรียน!F7</f>
        <v>ชาย</v>
      </c>
      <c r="G7" s="117">
        <f>นักเรียนประเมิน!AF7</f>
        <v>3</v>
      </c>
      <c r="H7" s="63" t="str">
        <f t="shared" ref="H7:H48" si="8">IF(G7&lt;=5,"ปกติ",IF(G7=6,"เสี่ยง","มีปัญหา"))</f>
        <v>ปกติ</v>
      </c>
      <c r="I7" s="117">
        <f>นักเรียนประเมิน!AG7</f>
        <v>3</v>
      </c>
      <c r="J7" s="63" t="str">
        <f t="shared" si="1"/>
        <v>ปกติ</v>
      </c>
      <c r="K7" s="117">
        <f>นักเรียนประเมิน!AH7</f>
        <v>4</v>
      </c>
      <c r="L7" s="63" t="str">
        <f t="shared" ref="L7" si="9">IF(K7&lt;=5,"ปกติ",IF(K7=6,"เสี่ยง","มีปัญหา"))</f>
        <v>ปกติ</v>
      </c>
      <c r="M7" s="117">
        <f>นักเรียนประเมิน!AI7</f>
        <v>4</v>
      </c>
      <c r="N7" s="63" t="str">
        <f t="shared" si="3"/>
        <v>เสี่ยง</v>
      </c>
      <c r="O7" s="117">
        <f t="shared" si="4"/>
        <v>14</v>
      </c>
      <c r="P7" s="63" t="str">
        <f t="shared" si="5"/>
        <v>ปกติ</v>
      </c>
      <c r="Q7" s="117">
        <f>นักเรียนประเมิน!AJ7</f>
        <v>8</v>
      </c>
      <c r="R7" s="63" t="str">
        <f t="shared" si="6"/>
        <v>มีจุดแข็ง</v>
      </c>
    </row>
    <row r="8" spans="1:18" s="118" customFormat="1" ht="19.149999999999999" customHeight="1" x14ac:dyDescent="0.5">
      <c r="A8" s="63" t="str">
        <f>นักเรียนประเมิน!A8</f>
        <v>5</v>
      </c>
      <c r="B8" s="63">
        <v>1</v>
      </c>
      <c r="C8" s="64" t="str">
        <f>นักเรียนประเมิน!C8</f>
        <v>เด็กชาย</v>
      </c>
      <c r="D8" s="65" t="str">
        <f>นักเรียนประเมิน!D8</f>
        <v>สิวัช</v>
      </c>
      <c r="E8" s="66" t="str">
        <f>นักเรียนประเมิน!E8</f>
        <v>ศรียพันธ์</v>
      </c>
      <c r="F8" s="63" t="str">
        <f>ครูประเมินนักเรียน!F8</f>
        <v>ชาย</v>
      </c>
      <c r="G8" s="117">
        <f>นักเรียนประเมิน!AF8</f>
        <v>3</v>
      </c>
      <c r="H8" s="63" t="str">
        <f t="shared" si="8"/>
        <v>ปกติ</v>
      </c>
      <c r="I8" s="117">
        <f>นักเรียนประเมิน!AG8</f>
        <v>6</v>
      </c>
      <c r="J8" s="63" t="str">
        <f t="shared" si="1"/>
        <v>มีปัญหา</v>
      </c>
      <c r="K8" s="117">
        <f>นักเรียนประเมิน!AH8</f>
        <v>4</v>
      </c>
      <c r="L8" s="63" t="str">
        <f t="shared" ref="L8" si="10">IF(K8&lt;=5,"ปกติ",IF(K8=6,"เสี่ยง","มีปัญหา"))</f>
        <v>ปกติ</v>
      </c>
      <c r="M8" s="117">
        <f>นักเรียนประเมิน!AI8</f>
        <v>5</v>
      </c>
      <c r="N8" s="63" t="str">
        <f t="shared" si="3"/>
        <v>มีปัญหา</v>
      </c>
      <c r="O8" s="117">
        <f t="shared" si="4"/>
        <v>18</v>
      </c>
      <c r="P8" s="63" t="str">
        <f t="shared" si="5"/>
        <v>เสี่ยง</v>
      </c>
      <c r="Q8" s="117">
        <f>นักเรียนประเมิน!AJ8</f>
        <v>6</v>
      </c>
      <c r="R8" s="63" t="str">
        <f t="shared" si="6"/>
        <v>มีจุดแข็ง</v>
      </c>
    </row>
    <row r="9" spans="1:18" s="118" customFormat="1" ht="19.149999999999999" customHeight="1" x14ac:dyDescent="0.5">
      <c r="A9" s="63" t="str">
        <f>นักเรียนประเมิน!A9</f>
        <v>6</v>
      </c>
      <c r="B9" s="63">
        <v>1</v>
      </c>
      <c r="C9" s="64" t="str">
        <f>นักเรียนประเมิน!C9</f>
        <v>เด็กหญิง</v>
      </c>
      <c r="D9" s="65" t="str">
        <f>นักเรียนประเมิน!D9</f>
        <v>วนัฐยา</v>
      </c>
      <c r="E9" s="66" t="str">
        <f>นักเรียนประเมิน!E9</f>
        <v>เทพศรี</v>
      </c>
      <c r="F9" s="63" t="str">
        <f>ครูประเมินนักเรียน!F9</f>
        <v>หญิง</v>
      </c>
      <c r="G9" s="117">
        <f>นักเรียนประเมิน!AF9</f>
        <v>1</v>
      </c>
      <c r="H9" s="63" t="str">
        <f t="shared" si="8"/>
        <v>ปกติ</v>
      </c>
      <c r="I9" s="117">
        <f>นักเรียนประเมิน!AG9</f>
        <v>1</v>
      </c>
      <c r="J9" s="63" t="str">
        <f t="shared" si="1"/>
        <v>ปกติ</v>
      </c>
      <c r="K9" s="117">
        <f>นักเรียนประเมิน!AH9</f>
        <v>0</v>
      </c>
      <c r="L9" s="63" t="str">
        <f t="shared" ref="L9" si="11">IF(K9&lt;=5,"ปกติ",IF(K9=6,"เสี่ยง","มีปัญหา"))</f>
        <v>ปกติ</v>
      </c>
      <c r="M9" s="117">
        <f>นักเรียนประเมิน!AI9</f>
        <v>1</v>
      </c>
      <c r="N9" s="63" t="str">
        <f t="shared" si="3"/>
        <v>ปกติ</v>
      </c>
      <c r="O9" s="117">
        <f t="shared" si="4"/>
        <v>3</v>
      </c>
      <c r="P9" s="63" t="str">
        <f t="shared" si="5"/>
        <v>ปกติ</v>
      </c>
      <c r="Q9" s="117">
        <f>นักเรียนประเมิน!AJ9</f>
        <v>8</v>
      </c>
      <c r="R9" s="63" t="str">
        <f t="shared" si="6"/>
        <v>มีจุดแข็ง</v>
      </c>
    </row>
    <row r="10" spans="1:18" s="118" customFormat="1" ht="19.149999999999999" customHeight="1" x14ac:dyDescent="0.5">
      <c r="A10" s="63" t="str">
        <f>นักเรียนประเมิน!A10</f>
        <v>7</v>
      </c>
      <c r="B10" s="63">
        <v>1</v>
      </c>
      <c r="C10" s="64" t="str">
        <f>นักเรียนประเมิน!C10</f>
        <v>เด็กหญิง</v>
      </c>
      <c r="D10" s="65" t="str">
        <f>นักเรียนประเมิน!D10</f>
        <v>ธาราวดี</v>
      </c>
      <c r="E10" s="66" t="str">
        <f>นักเรียนประเมิน!E10</f>
        <v>นวลท้วม</v>
      </c>
      <c r="F10" s="63" t="str">
        <f>ครูประเมินนักเรียน!F10</f>
        <v>หญิง</v>
      </c>
      <c r="G10" s="117">
        <f>นักเรียนประเมิน!AF10</f>
        <v>2</v>
      </c>
      <c r="H10" s="63" t="str">
        <f t="shared" si="8"/>
        <v>ปกติ</v>
      </c>
      <c r="I10" s="117">
        <f>นักเรียนประเมิน!AG10</f>
        <v>2</v>
      </c>
      <c r="J10" s="63" t="str">
        <f t="shared" si="1"/>
        <v>ปกติ</v>
      </c>
      <c r="K10" s="117">
        <f>นักเรียนประเมิน!AH10</f>
        <v>1</v>
      </c>
      <c r="L10" s="63" t="str">
        <f t="shared" ref="L10" si="12">IF(K10&lt;=5,"ปกติ",IF(K10=6,"เสี่ยง","มีปัญหา"))</f>
        <v>ปกติ</v>
      </c>
      <c r="M10" s="117">
        <f>นักเรียนประเมิน!AI10</f>
        <v>4</v>
      </c>
      <c r="N10" s="63" t="str">
        <f t="shared" si="3"/>
        <v>เสี่ยง</v>
      </c>
      <c r="O10" s="117">
        <f t="shared" si="4"/>
        <v>9</v>
      </c>
      <c r="P10" s="63" t="str">
        <f t="shared" si="5"/>
        <v>ปกติ</v>
      </c>
      <c r="Q10" s="117">
        <f>นักเรียนประเมิน!AJ10</f>
        <v>7</v>
      </c>
      <c r="R10" s="63" t="str">
        <f t="shared" si="6"/>
        <v>มีจุดแข็ง</v>
      </c>
    </row>
    <row r="11" spans="1:18" s="118" customFormat="1" ht="19.149999999999999" customHeight="1" x14ac:dyDescent="0.5">
      <c r="A11" s="63" t="str">
        <f>นักเรียนประเมิน!A11</f>
        <v>8</v>
      </c>
      <c r="B11" s="63">
        <v>1</v>
      </c>
      <c r="C11" s="64" t="str">
        <f>นักเรียนประเมิน!C11</f>
        <v>เด็กหญิง</v>
      </c>
      <c r="D11" s="65" t="str">
        <f>นักเรียนประเมิน!D11</f>
        <v>เพ็ญพิชชา</v>
      </c>
      <c r="E11" s="66" t="str">
        <f>นักเรียนประเมิน!E11</f>
        <v>ทองดีเลิศ</v>
      </c>
      <c r="F11" s="63" t="str">
        <f>ครูประเมินนักเรียน!F11</f>
        <v>หญิง</v>
      </c>
      <c r="G11" s="117">
        <f>นักเรียนประเมิน!AF11</f>
        <v>0</v>
      </c>
      <c r="H11" s="63" t="str">
        <f t="shared" si="8"/>
        <v>ปกติ</v>
      </c>
      <c r="I11" s="117">
        <f>นักเรียนประเมิน!AG11</f>
        <v>2</v>
      </c>
      <c r="J11" s="63" t="str">
        <f t="shared" si="1"/>
        <v>ปกติ</v>
      </c>
      <c r="K11" s="117">
        <f>นักเรียนประเมิน!AH11</f>
        <v>0</v>
      </c>
      <c r="L11" s="63" t="str">
        <f t="shared" ref="L11" si="13">IF(K11&lt;=5,"ปกติ",IF(K11=6,"เสี่ยง","มีปัญหา"))</f>
        <v>ปกติ</v>
      </c>
      <c r="M11" s="117">
        <f>นักเรียนประเมิน!AI11</f>
        <v>4</v>
      </c>
      <c r="N11" s="63" t="str">
        <f t="shared" si="3"/>
        <v>เสี่ยง</v>
      </c>
      <c r="O11" s="117">
        <f t="shared" si="4"/>
        <v>6</v>
      </c>
      <c r="P11" s="63" t="str">
        <f t="shared" si="5"/>
        <v>ปกติ</v>
      </c>
      <c r="Q11" s="117">
        <f>นักเรียนประเมิน!AJ11</f>
        <v>10</v>
      </c>
      <c r="R11" s="63" t="str">
        <f t="shared" si="6"/>
        <v>มีจุดแข็ง</v>
      </c>
    </row>
    <row r="12" spans="1:18" s="118" customFormat="1" ht="19.149999999999999" customHeight="1" x14ac:dyDescent="0.5">
      <c r="A12" s="63" t="str">
        <f>นักเรียนประเมิน!A12</f>
        <v>9</v>
      </c>
      <c r="B12" s="63">
        <v>1</v>
      </c>
      <c r="C12" s="64" t="str">
        <f>นักเรียนประเมิน!C12</f>
        <v>เด็กหญิง</v>
      </c>
      <c r="D12" s="65" t="str">
        <f>นักเรียนประเมิน!D12</f>
        <v>ปาณิฎฐา</v>
      </c>
      <c r="E12" s="66" t="str">
        <f>นักเรียนประเมิน!E12</f>
        <v>แก้วดำ</v>
      </c>
      <c r="F12" s="63" t="str">
        <f>ครูประเมินนักเรียน!F12</f>
        <v>หญิง</v>
      </c>
      <c r="G12" s="117">
        <f>นักเรียนประเมิน!AF12</f>
        <v>3</v>
      </c>
      <c r="H12" s="63" t="str">
        <f t="shared" si="8"/>
        <v>ปกติ</v>
      </c>
      <c r="I12" s="117">
        <f>นักเรียนประเมิน!AG12</f>
        <v>1</v>
      </c>
      <c r="J12" s="63" t="str">
        <f t="shared" si="1"/>
        <v>ปกติ</v>
      </c>
      <c r="K12" s="117">
        <f>นักเรียนประเมิน!AH12</f>
        <v>0</v>
      </c>
      <c r="L12" s="63" t="str">
        <f t="shared" ref="L12" si="14">IF(K12&lt;=5,"ปกติ",IF(K12=6,"เสี่ยง","มีปัญหา"))</f>
        <v>ปกติ</v>
      </c>
      <c r="M12" s="117">
        <f>นักเรียนประเมิน!AI12</f>
        <v>2</v>
      </c>
      <c r="N12" s="63" t="str">
        <f t="shared" si="3"/>
        <v>ปกติ</v>
      </c>
      <c r="O12" s="117">
        <f t="shared" si="4"/>
        <v>6</v>
      </c>
      <c r="P12" s="63" t="str">
        <f t="shared" si="5"/>
        <v>ปกติ</v>
      </c>
      <c r="Q12" s="117">
        <f>นักเรียนประเมิน!AJ12</f>
        <v>10</v>
      </c>
      <c r="R12" s="63" t="str">
        <f t="shared" si="6"/>
        <v>มีจุดแข็ง</v>
      </c>
    </row>
    <row r="13" spans="1:18" s="118" customFormat="1" ht="19.149999999999999" customHeight="1" x14ac:dyDescent="0.5">
      <c r="A13" s="63" t="str">
        <f>นักเรียนประเมิน!A13</f>
        <v>10</v>
      </c>
      <c r="B13" s="63">
        <v>1</v>
      </c>
      <c r="C13" s="64" t="str">
        <f>นักเรียนประเมิน!C13</f>
        <v>เด็กหญิง</v>
      </c>
      <c r="D13" s="65" t="str">
        <f>นักเรียนประเมิน!D13</f>
        <v>ปาณิสรา</v>
      </c>
      <c r="E13" s="66" t="str">
        <f>นักเรียนประเมิน!E13</f>
        <v>ทองฉีด</v>
      </c>
      <c r="F13" s="63" t="str">
        <f>ครูประเมินนักเรียน!F13</f>
        <v>หญิง</v>
      </c>
      <c r="G13" s="117">
        <f>นักเรียนประเมิน!AF13</f>
        <v>4</v>
      </c>
      <c r="H13" s="63" t="str">
        <f t="shared" si="8"/>
        <v>ปกติ</v>
      </c>
      <c r="I13" s="117">
        <f>นักเรียนประเมิน!AG13</f>
        <v>1</v>
      </c>
      <c r="J13" s="63" t="str">
        <f t="shared" si="1"/>
        <v>ปกติ</v>
      </c>
      <c r="K13" s="117">
        <f>นักเรียนประเมิน!AH13</f>
        <v>2</v>
      </c>
      <c r="L13" s="63" t="str">
        <f t="shared" ref="L13" si="15">IF(K13&lt;=5,"ปกติ",IF(K13=6,"เสี่ยง","มีปัญหา"))</f>
        <v>ปกติ</v>
      </c>
      <c r="M13" s="117">
        <f>นักเรียนประเมิน!AI13</f>
        <v>5</v>
      </c>
      <c r="N13" s="63" t="str">
        <f t="shared" si="3"/>
        <v>มีปัญหา</v>
      </c>
      <c r="O13" s="117">
        <f t="shared" si="4"/>
        <v>12</v>
      </c>
      <c r="P13" s="63" t="str">
        <f t="shared" si="5"/>
        <v>ปกติ</v>
      </c>
      <c r="Q13" s="117">
        <f>นักเรียนประเมิน!AJ13</f>
        <v>10</v>
      </c>
      <c r="R13" s="63" t="str">
        <f t="shared" si="6"/>
        <v>มีจุดแข็ง</v>
      </c>
    </row>
    <row r="14" spans="1:18" s="118" customFormat="1" ht="19.149999999999999" customHeight="1" x14ac:dyDescent="0.5">
      <c r="A14" s="63" t="str">
        <f>นักเรียนประเมิน!A14</f>
        <v>11</v>
      </c>
      <c r="B14" s="63">
        <v>1</v>
      </c>
      <c r="C14" s="64" t="str">
        <f>นักเรียนประเมิน!C14</f>
        <v>เด็กหญิง</v>
      </c>
      <c r="D14" s="65" t="str">
        <f>นักเรียนประเมิน!D14</f>
        <v>ดารารัตน์</v>
      </c>
      <c r="E14" s="66" t="str">
        <f>นักเรียนประเมิน!E14</f>
        <v>สังครุธ</v>
      </c>
      <c r="F14" s="63" t="str">
        <f>ครูประเมินนักเรียน!F14</f>
        <v>หญิง</v>
      </c>
      <c r="G14" s="117">
        <f>นักเรียนประเมิน!AF14</f>
        <v>1</v>
      </c>
      <c r="H14" s="63" t="str">
        <f t="shared" si="8"/>
        <v>ปกติ</v>
      </c>
      <c r="I14" s="117">
        <f>นักเรียนประเมิน!AG14</f>
        <v>3</v>
      </c>
      <c r="J14" s="63" t="str">
        <f t="shared" si="1"/>
        <v>ปกติ</v>
      </c>
      <c r="K14" s="117">
        <f>นักเรียนประเมิน!AH14</f>
        <v>2</v>
      </c>
      <c r="L14" s="63" t="str">
        <f t="shared" ref="L14:L43" si="16">IF(K14&lt;=5,"ปกติ",IF(K14=6,"เสี่ยง","มีปัญหา"))</f>
        <v>ปกติ</v>
      </c>
      <c r="M14" s="117">
        <f>นักเรียนประเมิน!AI14</f>
        <v>3</v>
      </c>
      <c r="N14" s="63" t="str">
        <f t="shared" si="3"/>
        <v>ปกติ</v>
      </c>
      <c r="O14" s="117">
        <f t="shared" si="4"/>
        <v>9</v>
      </c>
      <c r="P14" s="63" t="str">
        <f t="shared" si="5"/>
        <v>ปกติ</v>
      </c>
      <c r="Q14" s="117">
        <f>นักเรียนประเมิน!AJ14</f>
        <v>9</v>
      </c>
      <c r="R14" s="63" t="str">
        <f t="shared" si="6"/>
        <v>มีจุดแข็ง</v>
      </c>
    </row>
    <row r="15" spans="1:18" s="118" customFormat="1" ht="19.149999999999999" customHeight="1" x14ac:dyDescent="0.5">
      <c r="A15" s="63" t="str">
        <f>นักเรียนประเมิน!A15</f>
        <v>12</v>
      </c>
      <c r="B15" s="63">
        <v>1</v>
      </c>
      <c r="C15" s="64" t="str">
        <f>นักเรียนประเมิน!C15</f>
        <v>เด็กหญิง</v>
      </c>
      <c r="D15" s="65" t="str">
        <f>นักเรียนประเมิน!D15</f>
        <v>กนกวรรณ</v>
      </c>
      <c r="E15" s="66" t="str">
        <f>นักเรียนประเมิน!E15</f>
        <v>วิจิตรโสภา</v>
      </c>
      <c r="F15" s="63" t="str">
        <f>ครูประเมินนักเรียน!F15</f>
        <v>หญิง</v>
      </c>
      <c r="G15" s="117">
        <f>นักเรียนประเมิน!AF15</f>
        <v>0</v>
      </c>
      <c r="H15" s="63" t="str">
        <f t="shared" si="8"/>
        <v>ปกติ</v>
      </c>
      <c r="I15" s="117">
        <f>นักเรียนประเมิน!AG15</f>
        <v>0</v>
      </c>
      <c r="J15" s="63" t="str">
        <f t="shared" si="1"/>
        <v>ปกติ</v>
      </c>
      <c r="K15" s="117">
        <f>นักเรียนประเมิน!AH15</f>
        <v>1</v>
      </c>
      <c r="L15" s="63" t="str">
        <f t="shared" si="16"/>
        <v>ปกติ</v>
      </c>
      <c r="M15" s="117">
        <f>นักเรียนประเมิน!AI15</f>
        <v>2</v>
      </c>
      <c r="N15" s="63" t="str">
        <f t="shared" si="3"/>
        <v>ปกติ</v>
      </c>
      <c r="O15" s="117">
        <f t="shared" si="4"/>
        <v>3</v>
      </c>
      <c r="P15" s="63" t="str">
        <f t="shared" si="5"/>
        <v>ปกติ</v>
      </c>
      <c r="Q15" s="117">
        <f>นักเรียนประเมิน!AJ15</f>
        <v>9</v>
      </c>
      <c r="R15" s="63" t="str">
        <f t="shared" si="6"/>
        <v>มีจุดแข็ง</v>
      </c>
    </row>
    <row r="16" spans="1:18" s="118" customFormat="1" ht="19.149999999999999" customHeight="1" x14ac:dyDescent="0.5">
      <c r="A16" s="63" t="str">
        <f>นักเรียนประเมิน!A16</f>
        <v>13</v>
      </c>
      <c r="B16" s="63">
        <v>1</v>
      </c>
      <c r="C16" s="64" t="str">
        <f>นักเรียนประเมิน!C16</f>
        <v>เด็กหญิง</v>
      </c>
      <c r="D16" s="65" t="str">
        <f>นักเรียนประเมิน!D16</f>
        <v>ณัชชา</v>
      </c>
      <c r="E16" s="66" t="str">
        <f>นักเรียนประเมิน!E16</f>
        <v>ทองเลื่อน</v>
      </c>
      <c r="F16" s="63" t="str">
        <f>ครูประเมินนักเรียน!F16</f>
        <v>หญิง</v>
      </c>
      <c r="G16" s="117">
        <f>นักเรียนประเมิน!AF16</f>
        <v>4</v>
      </c>
      <c r="H16" s="63" t="str">
        <f t="shared" si="8"/>
        <v>ปกติ</v>
      </c>
      <c r="I16" s="117">
        <f>นักเรียนประเมิน!AG16</f>
        <v>2</v>
      </c>
      <c r="J16" s="63" t="str">
        <f t="shared" si="1"/>
        <v>ปกติ</v>
      </c>
      <c r="K16" s="117">
        <f>นักเรียนประเมิน!AH16</f>
        <v>4</v>
      </c>
      <c r="L16" s="63" t="str">
        <f t="shared" si="16"/>
        <v>ปกติ</v>
      </c>
      <c r="M16" s="117">
        <f>นักเรียนประเมิน!AI16</f>
        <v>6</v>
      </c>
      <c r="N16" s="63" t="str">
        <f t="shared" si="3"/>
        <v>มีปัญหา</v>
      </c>
      <c r="O16" s="117">
        <f t="shared" si="4"/>
        <v>16</v>
      </c>
      <c r="P16" s="63" t="str">
        <f t="shared" si="5"/>
        <v>ปกติ</v>
      </c>
      <c r="Q16" s="117">
        <f>นักเรียนประเมิน!AJ16</f>
        <v>9</v>
      </c>
      <c r="R16" s="63" t="str">
        <f t="shared" si="6"/>
        <v>มีจุดแข็ง</v>
      </c>
    </row>
    <row r="17" spans="1:18" s="118" customFormat="1" ht="19.149999999999999" customHeight="1" x14ac:dyDescent="0.5">
      <c r="A17" s="63" t="str">
        <f>นักเรียนประเมิน!A17</f>
        <v>14</v>
      </c>
      <c r="B17" s="63">
        <v>1</v>
      </c>
      <c r="C17" s="64" t="str">
        <f>นักเรียนประเมิน!C17</f>
        <v>เด็กหญิง</v>
      </c>
      <c r="D17" s="65" t="str">
        <f>นักเรียนประเมิน!D17</f>
        <v>สิรินทรา</v>
      </c>
      <c r="E17" s="66" t="str">
        <f>นักเรียนประเมิน!E17</f>
        <v>โมปลอด</v>
      </c>
      <c r="F17" s="63" t="str">
        <f>ครูประเมินนักเรียน!F17</f>
        <v>หญิง</v>
      </c>
      <c r="G17" s="117">
        <f>นักเรียนประเมิน!AF17</f>
        <v>6</v>
      </c>
      <c r="H17" s="63" t="str">
        <f t="shared" si="8"/>
        <v>เสี่ยง</v>
      </c>
      <c r="I17" s="117">
        <f>นักเรียนประเมิน!AG17</f>
        <v>5</v>
      </c>
      <c r="J17" s="63" t="str">
        <f t="shared" si="1"/>
        <v>เสี่ยง</v>
      </c>
      <c r="K17" s="117">
        <f>นักเรียนประเมิน!AH17</f>
        <v>3</v>
      </c>
      <c r="L17" s="63" t="str">
        <f t="shared" si="16"/>
        <v>ปกติ</v>
      </c>
      <c r="M17" s="117">
        <f>นักเรียนประเมิน!AI17</f>
        <v>6</v>
      </c>
      <c r="N17" s="63" t="str">
        <f t="shared" si="3"/>
        <v>มีปัญหา</v>
      </c>
      <c r="O17" s="117">
        <f t="shared" si="4"/>
        <v>20</v>
      </c>
      <c r="P17" s="63" t="str">
        <f t="shared" si="5"/>
        <v>มีปัญหา</v>
      </c>
      <c r="Q17" s="117">
        <f>นักเรียนประเมิน!AJ17</f>
        <v>7</v>
      </c>
      <c r="R17" s="63" t="str">
        <f t="shared" si="6"/>
        <v>มีจุดแข็ง</v>
      </c>
    </row>
    <row r="18" spans="1:18" s="118" customFormat="1" ht="19.149999999999999" customHeight="1" x14ac:dyDescent="0.5">
      <c r="A18" s="63" t="str">
        <f>นักเรียนประเมิน!A18</f>
        <v>15</v>
      </c>
      <c r="B18" s="63">
        <v>1</v>
      </c>
      <c r="C18" s="64" t="str">
        <f>นักเรียนประเมิน!C18</f>
        <v>เด็กหญิง</v>
      </c>
      <c r="D18" s="65" t="str">
        <f>นักเรียนประเมิน!D18</f>
        <v>กนกพิชญ์</v>
      </c>
      <c r="E18" s="66" t="str">
        <f>นักเรียนประเมิน!E18</f>
        <v>คัมภิรานนท์</v>
      </c>
      <c r="F18" s="63" t="str">
        <f>ครูประเมินนักเรียน!F18</f>
        <v>หญิง</v>
      </c>
      <c r="G18" s="117">
        <f>นักเรียนประเมิน!AF18</f>
        <v>3</v>
      </c>
      <c r="H18" s="63" t="str">
        <f t="shared" si="8"/>
        <v>ปกติ</v>
      </c>
      <c r="I18" s="117">
        <f>นักเรียนประเมิน!AG18</f>
        <v>2</v>
      </c>
      <c r="J18" s="63" t="str">
        <f t="shared" si="1"/>
        <v>ปกติ</v>
      </c>
      <c r="K18" s="117">
        <f>นักเรียนประเมิน!AH18</f>
        <v>2</v>
      </c>
      <c r="L18" s="63" t="str">
        <f t="shared" si="16"/>
        <v>ปกติ</v>
      </c>
      <c r="M18" s="117">
        <f>นักเรียนประเมิน!AI18</f>
        <v>4</v>
      </c>
      <c r="N18" s="63" t="str">
        <f t="shared" si="3"/>
        <v>เสี่ยง</v>
      </c>
      <c r="O18" s="117">
        <f t="shared" si="4"/>
        <v>11</v>
      </c>
      <c r="P18" s="63" t="str">
        <f t="shared" si="5"/>
        <v>ปกติ</v>
      </c>
      <c r="Q18" s="117">
        <f>นักเรียนประเมิน!AJ18</f>
        <v>9</v>
      </c>
      <c r="R18" s="63" t="str">
        <f t="shared" si="6"/>
        <v>มีจุดแข็ง</v>
      </c>
    </row>
    <row r="19" spans="1:18" s="118" customFormat="1" ht="19.149999999999999" customHeight="1" x14ac:dyDescent="0.5">
      <c r="A19" s="63" t="str">
        <f>นักเรียนประเมิน!A19</f>
        <v>16</v>
      </c>
      <c r="B19" s="63">
        <v>1</v>
      </c>
      <c r="C19" s="64" t="str">
        <f>นักเรียนประเมิน!C19</f>
        <v>เด็กหญิง</v>
      </c>
      <c r="D19" s="65" t="str">
        <f>นักเรียนประเมิน!D19</f>
        <v>สุมลฑา</v>
      </c>
      <c r="E19" s="66" t="str">
        <f>นักเรียนประเมิน!E19</f>
        <v>ทองฉีด</v>
      </c>
      <c r="F19" s="63" t="str">
        <f>ครูประเมินนักเรียน!F19</f>
        <v>หญิง</v>
      </c>
      <c r="G19" s="117">
        <f>นักเรียนประเมิน!AF19</f>
        <v>0</v>
      </c>
      <c r="H19" s="63" t="str">
        <f t="shared" si="8"/>
        <v>ปกติ</v>
      </c>
      <c r="I19" s="117">
        <f>นักเรียนประเมิน!AG19</f>
        <v>3</v>
      </c>
      <c r="J19" s="63" t="str">
        <f t="shared" si="1"/>
        <v>ปกติ</v>
      </c>
      <c r="K19" s="117">
        <f>นักเรียนประเมิน!AH19</f>
        <v>1</v>
      </c>
      <c r="L19" s="63" t="str">
        <f t="shared" si="16"/>
        <v>ปกติ</v>
      </c>
      <c r="M19" s="117">
        <f>นักเรียนประเมิน!AI19</f>
        <v>3</v>
      </c>
      <c r="N19" s="63" t="str">
        <f t="shared" si="3"/>
        <v>ปกติ</v>
      </c>
      <c r="O19" s="117">
        <f t="shared" si="4"/>
        <v>7</v>
      </c>
      <c r="P19" s="63" t="str">
        <f t="shared" si="5"/>
        <v>ปกติ</v>
      </c>
      <c r="Q19" s="117">
        <f>นักเรียนประเมิน!AJ19</f>
        <v>8</v>
      </c>
      <c r="R19" s="63" t="str">
        <f>IF(Q19&lt;=3,"ไม่มีจุดแข็ง","มีจุดแข็ง")</f>
        <v>มีจุดแข็ง</v>
      </c>
    </row>
    <row r="20" spans="1:18" s="118" customFormat="1" ht="19.149999999999999" customHeight="1" x14ac:dyDescent="0.5">
      <c r="A20" s="63"/>
      <c r="B20" s="63"/>
      <c r="C20" s="64"/>
      <c r="D20" s="65"/>
      <c r="E20" s="66"/>
      <c r="F20" s="63"/>
      <c r="G20" s="117"/>
      <c r="H20" s="63"/>
      <c r="I20" s="117"/>
      <c r="J20" s="63"/>
      <c r="K20" s="117"/>
      <c r="L20" s="63"/>
      <c r="M20" s="117"/>
      <c r="N20" s="63"/>
      <c r="O20" s="117"/>
      <c r="P20" s="63"/>
      <c r="Q20" s="117"/>
      <c r="R20" s="63"/>
    </row>
    <row r="21" spans="1:18" s="118" customFormat="1" ht="19.149999999999999" customHeight="1" x14ac:dyDescent="0.5">
      <c r="A21" s="63"/>
      <c r="B21" s="63"/>
      <c r="C21" s="64"/>
      <c r="D21" s="65"/>
      <c r="E21" s="66"/>
      <c r="F21" s="63"/>
      <c r="G21" s="117"/>
      <c r="H21" s="63"/>
      <c r="I21" s="117"/>
      <c r="J21" s="63"/>
      <c r="K21" s="117"/>
      <c r="L21" s="63"/>
      <c r="M21" s="117"/>
      <c r="N21" s="63"/>
      <c r="O21" s="117"/>
      <c r="P21" s="63"/>
      <c r="Q21" s="117"/>
      <c r="R21" s="63"/>
    </row>
    <row r="22" spans="1:18" s="118" customFormat="1" ht="19.149999999999999" customHeight="1" x14ac:dyDescent="0.5">
      <c r="A22" s="63"/>
      <c r="B22" s="63"/>
      <c r="C22" s="64"/>
      <c r="D22" s="65"/>
      <c r="E22" s="66"/>
      <c r="F22" s="63"/>
      <c r="G22" s="117"/>
      <c r="H22" s="63"/>
      <c r="I22" s="117"/>
      <c r="J22" s="63"/>
      <c r="K22" s="117"/>
      <c r="L22" s="63"/>
      <c r="M22" s="117"/>
      <c r="N22" s="63"/>
      <c r="O22" s="117"/>
      <c r="P22" s="63"/>
      <c r="Q22" s="117"/>
      <c r="R22" s="63"/>
    </row>
    <row r="23" spans="1:18" s="118" customFormat="1" ht="19.149999999999999" customHeight="1" x14ac:dyDescent="0.5">
      <c r="A23" s="63"/>
      <c r="B23" s="63"/>
      <c r="C23" s="64"/>
      <c r="D23" s="65"/>
      <c r="E23" s="66"/>
      <c r="F23" s="63"/>
      <c r="G23" s="117"/>
      <c r="H23" s="63"/>
      <c r="I23" s="117"/>
      <c r="J23" s="63"/>
      <c r="K23" s="117"/>
      <c r="L23" s="63"/>
      <c r="M23" s="117"/>
      <c r="N23" s="63"/>
      <c r="O23" s="117"/>
      <c r="P23" s="63"/>
      <c r="Q23" s="117"/>
      <c r="R23" s="63"/>
    </row>
    <row r="24" spans="1:18" s="118" customFormat="1" ht="19.149999999999999" customHeight="1" x14ac:dyDescent="0.5">
      <c r="A24" s="63"/>
      <c r="B24" s="63"/>
      <c r="C24" s="64"/>
      <c r="D24" s="65"/>
      <c r="E24" s="66"/>
      <c r="F24" s="63"/>
      <c r="G24" s="117"/>
      <c r="H24" s="63"/>
      <c r="I24" s="117"/>
      <c r="J24" s="63"/>
      <c r="K24" s="117"/>
      <c r="L24" s="63"/>
      <c r="M24" s="117"/>
      <c r="N24" s="63"/>
      <c r="O24" s="117"/>
      <c r="P24" s="63"/>
      <c r="Q24" s="117"/>
      <c r="R24" s="63"/>
    </row>
    <row r="25" spans="1:18" s="118" customFormat="1" ht="19.149999999999999" customHeight="1" x14ac:dyDescent="0.5">
      <c r="A25" s="63"/>
      <c r="B25" s="63"/>
      <c r="C25" s="64"/>
      <c r="D25" s="65"/>
      <c r="E25" s="66"/>
      <c r="F25" s="63"/>
      <c r="G25" s="117"/>
      <c r="H25" s="63"/>
      <c r="I25" s="117"/>
      <c r="J25" s="63"/>
      <c r="K25" s="117"/>
      <c r="L25" s="63"/>
      <c r="M25" s="117"/>
      <c r="N25" s="63"/>
      <c r="O25" s="117"/>
      <c r="P25" s="63"/>
      <c r="Q25" s="117"/>
      <c r="R25" s="63"/>
    </row>
    <row r="26" spans="1:18" s="118" customFormat="1" ht="19.149999999999999" customHeight="1" x14ac:dyDescent="0.5">
      <c r="A26" s="63"/>
      <c r="B26" s="63"/>
      <c r="C26" s="64"/>
      <c r="D26" s="65"/>
      <c r="E26" s="66"/>
      <c r="F26" s="63"/>
      <c r="G26" s="117"/>
      <c r="H26" s="63"/>
      <c r="I26" s="117"/>
      <c r="J26" s="63"/>
      <c r="K26" s="117"/>
      <c r="L26" s="63"/>
      <c r="M26" s="117"/>
      <c r="N26" s="63"/>
      <c r="O26" s="117"/>
      <c r="P26" s="63"/>
      <c r="Q26" s="117"/>
      <c r="R26" s="63"/>
    </row>
    <row r="27" spans="1:18" s="118" customFormat="1" ht="19.149999999999999" customHeight="1" x14ac:dyDescent="0.5">
      <c r="A27" s="63"/>
      <c r="B27" s="63"/>
      <c r="C27" s="64"/>
      <c r="D27" s="65"/>
      <c r="E27" s="66"/>
      <c r="F27" s="63"/>
      <c r="G27" s="117"/>
      <c r="H27" s="63"/>
      <c r="I27" s="117"/>
      <c r="J27" s="63"/>
      <c r="K27" s="117"/>
      <c r="L27" s="63"/>
      <c r="M27" s="117"/>
      <c r="N27" s="63"/>
      <c r="O27" s="117"/>
      <c r="P27" s="63"/>
      <c r="Q27" s="117"/>
      <c r="R27" s="63"/>
    </row>
    <row r="28" spans="1:18" s="118" customFormat="1" ht="19.149999999999999" customHeight="1" x14ac:dyDescent="0.5">
      <c r="A28" s="63"/>
      <c r="B28" s="63"/>
      <c r="C28" s="64"/>
      <c r="D28" s="65"/>
      <c r="E28" s="66"/>
      <c r="F28" s="63"/>
      <c r="G28" s="117"/>
      <c r="H28" s="63"/>
      <c r="I28" s="117"/>
      <c r="J28" s="63"/>
      <c r="K28" s="117"/>
      <c r="L28" s="63"/>
      <c r="M28" s="117"/>
      <c r="N28" s="63"/>
      <c r="O28" s="117"/>
      <c r="P28" s="63"/>
      <c r="Q28" s="117"/>
      <c r="R28" s="63"/>
    </row>
    <row r="29" spans="1:18" ht="19.149999999999999" customHeight="1" x14ac:dyDescent="0.5">
      <c r="A29" s="63" t="str">
        <f>นักเรียนประเมิน!A29</f>
        <v>26</v>
      </c>
      <c r="B29" s="63">
        <f>นักเรียนประเมิน!B29</f>
        <v>0</v>
      </c>
      <c r="C29" s="64">
        <f>นักเรียนประเมิน!C29</f>
        <v>0</v>
      </c>
      <c r="D29" s="65">
        <f>นักเรียนประเมิน!D29</f>
        <v>0</v>
      </c>
      <c r="E29" s="66">
        <f>นักเรียนประเมิน!E29</f>
        <v>0</v>
      </c>
      <c r="F29" s="98" t="str">
        <f>ครูประเมินนักเรียน!F29</f>
        <v>หญิง</v>
      </c>
      <c r="G29" s="99" t="str">
        <f>นักเรียนประเมิน!AF29</f>
        <v/>
      </c>
      <c r="H29" s="98" t="str">
        <f t="shared" si="8"/>
        <v>มีปัญหา</v>
      </c>
      <c r="I29" s="99" t="str">
        <f>นักเรียนประเมิน!AG29</f>
        <v/>
      </c>
      <c r="J29" s="98" t="str">
        <f t="shared" si="1"/>
        <v>มีปัญหา</v>
      </c>
      <c r="K29" s="99" t="str">
        <f>นักเรียนประเมิน!AH29</f>
        <v/>
      </c>
      <c r="L29" s="98" t="str">
        <f t="shared" si="16"/>
        <v>มีปัญหา</v>
      </c>
      <c r="M29" s="99" t="str">
        <f>นักเรียนประเมิน!AI29</f>
        <v/>
      </c>
      <c r="N29" s="98" t="str">
        <f t="shared" si="3"/>
        <v>มีปัญหา</v>
      </c>
      <c r="O29" s="99" t="e">
        <f t="shared" si="4"/>
        <v>#VALUE!</v>
      </c>
      <c r="P29" s="98" t="e">
        <f t="shared" si="5"/>
        <v>#VALUE!</v>
      </c>
      <c r="Q29" s="99" t="str">
        <f>นักเรียนประเมิน!AJ29</f>
        <v/>
      </c>
      <c r="R29" s="98" t="str">
        <f t="shared" si="6"/>
        <v>มีจุดแข็ง</v>
      </c>
    </row>
    <row r="30" spans="1:18" ht="19.149999999999999" customHeight="1" x14ac:dyDescent="0.5">
      <c r="A30" s="63" t="str">
        <f>นักเรียนประเมิน!A30</f>
        <v>27</v>
      </c>
      <c r="B30" s="63">
        <f>นักเรียนประเมิน!B30</f>
        <v>0</v>
      </c>
      <c r="C30" s="64">
        <f>นักเรียนประเมิน!C30</f>
        <v>0</v>
      </c>
      <c r="D30" s="65">
        <f>นักเรียนประเมิน!D30</f>
        <v>0</v>
      </c>
      <c r="E30" s="66">
        <f>นักเรียนประเมิน!E30</f>
        <v>0</v>
      </c>
      <c r="F30" s="98" t="str">
        <f>ครูประเมินนักเรียน!F30</f>
        <v>หญิง</v>
      </c>
      <c r="G30" s="99" t="str">
        <f>นักเรียนประเมิน!AF30</f>
        <v/>
      </c>
      <c r="H30" s="98" t="str">
        <f t="shared" si="8"/>
        <v>มีปัญหา</v>
      </c>
      <c r="I30" s="99" t="str">
        <f>นักเรียนประเมิน!AG30</f>
        <v/>
      </c>
      <c r="J30" s="98" t="str">
        <f t="shared" si="1"/>
        <v>มีปัญหา</v>
      </c>
      <c r="K30" s="99" t="str">
        <f>นักเรียนประเมิน!AH30</f>
        <v/>
      </c>
      <c r="L30" s="98" t="str">
        <f t="shared" si="16"/>
        <v>มีปัญหา</v>
      </c>
      <c r="M30" s="99" t="str">
        <f>นักเรียนประเมิน!AI30</f>
        <v/>
      </c>
      <c r="N30" s="98" t="str">
        <f t="shared" si="3"/>
        <v>มีปัญหา</v>
      </c>
      <c r="O30" s="99" t="e">
        <f t="shared" si="4"/>
        <v>#VALUE!</v>
      </c>
      <c r="P30" s="98" t="e">
        <f t="shared" si="5"/>
        <v>#VALUE!</v>
      </c>
      <c r="Q30" s="99" t="str">
        <f>นักเรียนประเมิน!AJ30</f>
        <v/>
      </c>
      <c r="R30" s="98" t="str">
        <f t="shared" si="6"/>
        <v>มีจุดแข็ง</v>
      </c>
    </row>
    <row r="31" spans="1:18" ht="19.149999999999999" customHeight="1" x14ac:dyDescent="0.5">
      <c r="A31" s="63" t="str">
        <f>นักเรียนประเมิน!A31</f>
        <v>28</v>
      </c>
      <c r="B31" s="63">
        <f>นักเรียนประเมิน!B31</f>
        <v>0</v>
      </c>
      <c r="C31" s="64">
        <f>นักเรียนประเมิน!C31</f>
        <v>0</v>
      </c>
      <c r="D31" s="65">
        <f>นักเรียนประเมิน!D31</f>
        <v>0</v>
      </c>
      <c r="E31" s="66">
        <f>นักเรียนประเมิน!E31</f>
        <v>0</v>
      </c>
      <c r="F31" s="98" t="str">
        <f>ครูประเมินนักเรียน!F31</f>
        <v>หญิง</v>
      </c>
      <c r="G31" s="99" t="str">
        <f>นักเรียนประเมิน!AF31</f>
        <v/>
      </c>
      <c r="H31" s="98" t="str">
        <f t="shared" si="8"/>
        <v>มีปัญหา</v>
      </c>
      <c r="I31" s="99" t="str">
        <f>นักเรียนประเมิน!AG31</f>
        <v/>
      </c>
      <c r="J31" s="98" t="str">
        <f t="shared" si="1"/>
        <v>มีปัญหา</v>
      </c>
      <c r="K31" s="99" t="str">
        <f>นักเรียนประเมิน!AH31</f>
        <v/>
      </c>
      <c r="L31" s="98" t="str">
        <f t="shared" si="16"/>
        <v>มีปัญหา</v>
      </c>
      <c r="M31" s="99" t="str">
        <f>นักเรียนประเมิน!AI31</f>
        <v/>
      </c>
      <c r="N31" s="98" t="str">
        <f t="shared" si="3"/>
        <v>มีปัญหา</v>
      </c>
      <c r="O31" s="99" t="e">
        <f t="shared" si="4"/>
        <v>#VALUE!</v>
      </c>
      <c r="P31" s="98" t="e">
        <f t="shared" si="5"/>
        <v>#VALUE!</v>
      </c>
      <c r="Q31" s="99" t="str">
        <f>นักเรียนประเมิน!AJ31</f>
        <v/>
      </c>
      <c r="R31" s="98" t="str">
        <f t="shared" si="6"/>
        <v>มีจุดแข็ง</v>
      </c>
    </row>
    <row r="32" spans="1:18" ht="19.149999999999999" customHeight="1" x14ac:dyDescent="0.5">
      <c r="A32" s="63" t="str">
        <f>นักเรียนประเมิน!A32</f>
        <v>29</v>
      </c>
      <c r="B32" s="63">
        <f>นักเรียนประเมิน!B32</f>
        <v>0</v>
      </c>
      <c r="C32" s="64">
        <f>นักเรียนประเมิน!C32</f>
        <v>0</v>
      </c>
      <c r="D32" s="65">
        <f>นักเรียนประเมิน!D32</f>
        <v>0</v>
      </c>
      <c r="E32" s="66">
        <f>นักเรียนประเมิน!E32</f>
        <v>0</v>
      </c>
      <c r="F32" s="98" t="str">
        <f>ครูประเมินนักเรียน!F32</f>
        <v>หญิง</v>
      </c>
      <c r="G32" s="99" t="str">
        <f>นักเรียนประเมิน!AF32</f>
        <v/>
      </c>
      <c r="H32" s="98" t="str">
        <f t="shared" si="8"/>
        <v>มีปัญหา</v>
      </c>
      <c r="I32" s="99" t="str">
        <f>นักเรียนประเมิน!AG32</f>
        <v/>
      </c>
      <c r="J32" s="98" t="str">
        <f t="shared" si="1"/>
        <v>มีปัญหา</v>
      </c>
      <c r="K32" s="99" t="str">
        <f>นักเรียนประเมิน!AH32</f>
        <v/>
      </c>
      <c r="L32" s="98" t="str">
        <f t="shared" si="16"/>
        <v>มีปัญหา</v>
      </c>
      <c r="M32" s="99" t="str">
        <f>นักเรียนประเมิน!AI32</f>
        <v/>
      </c>
      <c r="N32" s="98" t="str">
        <f t="shared" si="3"/>
        <v>มีปัญหา</v>
      </c>
      <c r="O32" s="99" t="e">
        <f t="shared" si="4"/>
        <v>#VALUE!</v>
      </c>
      <c r="P32" s="98" t="e">
        <f t="shared" si="5"/>
        <v>#VALUE!</v>
      </c>
      <c r="Q32" s="99" t="str">
        <f>นักเรียนประเมิน!AJ32</f>
        <v/>
      </c>
      <c r="R32" s="98" t="str">
        <f t="shared" si="6"/>
        <v>มีจุดแข็ง</v>
      </c>
    </row>
    <row r="33" spans="1:18" ht="19.149999999999999" customHeight="1" x14ac:dyDescent="0.5">
      <c r="A33" s="63" t="str">
        <f>นักเรียนประเมิน!A33</f>
        <v>30</v>
      </c>
      <c r="B33" s="63">
        <f>นักเรียนประเมิน!B33</f>
        <v>0</v>
      </c>
      <c r="C33" s="64">
        <f>นักเรียนประเมิน!C33</f>
        <v>0</v>
      </c>
      <c r="D33" s="65">
        <f>นักเรียนประเมิน!D33</f>
        <v>0</v>
      </c>
      <c r="E33" s="66">
        <f>นักเรียนประเมิน!E33</f>
        <v>0</v>
      </c>
      <c r="F33" s="98" t="str">
        <f>ครูประเมินนักเรียน!F33</f>
        <v>หญิง</v>
      </c>
      <c r="G33" s="99" t="str">
        <f>นักเรียนประเมิน!AF33</f>
        <v/>
      </c>
      <c r="H33" s="98" t="str">
        <f t="shared" si="8"/>
        <v>มีปัญหา</v>
      </c>
      <c r="I33" s="99" t="str">
        <f>นักเรียนประเมิน!AG33</f>
        <v/>
      </c>
      <c r="J33" s="98" t="str">
        <f t="shared" si="1"/>
        <v>มีปัญหา</v>
      </c>
      <c r="K33" s="99" t="str">
        <f>นักเรียนประเมิน!AH33</f>
        <v/>
      </c>
      <c r="L33" s="98" t="str">
        <f t="shared" si="16"/>
        <v>มีปัญหา</v>
      </c>
      <c r="M33" s="99" t="str">
        <f>นักเรียนประเมิน!AI33</f>
        <v/>
      </c>
      <c r="N33" s="98" t="str">
        <f t="shared" si="3"/>
        <v>มีปัญหา</v>
      </c>
      <c r="O33" s="99" t="e">
        <f t="shared" si="4"/>
        <v>#VALUE!</v>
      </c>
      <c r="P33" s="98" t="e">
        <f t="shared" si="5"/>
        <v>#VALUE!</v>
      </c>
      <c r="Q33" s="99" t="str">
        <f>นักเรียนประเมิน!AJ33</f>
        <v/>
      </c>
      <c r="R33" s="98" t="str">
        <f t="shared" si="6"/>
        <v>มีจุดแข็ง</v>
      </c>
    </row>
    <row r="34" spans="1:18" ht="19.149999999999999" customHeight="1" x14ac:dyDescent="0.5">
      <c r="A34" s="63" t="str">
        <f>นักเรียนประเมิน!A34</f>
        <v>31</v>
      </c>
      <c r="B34" s="63">
        <f>นักเรียนประเมิน!B34</f>
        <v>0</v>
      </c>
      <c r="C34" s="64">
        <f>นักเรียนประเมิน!C34</f>
        <v>0</v>
      </c>
      <c r="D34" s="65">
        <f>นักเรียนประเมิน!D34</f>
        <v>0</v>
      </c>
      <c r="E34" s="66">
        <f>นักเรียนประเมิน!E34</f>
        <v>0</v>
      </c>
      <c r="F34" s="98" t="str">
        <f>ครูประเมินนักเรียน!F34</f>
        <v>หญิง</v>
      </c>
      <c r="G34" s="99" t="str">
        <f>นักเรียนประเมิน!AF34</f>
        <v/>
      </c>
      <c r="H34" s="98" t="str">
        <f t="shared" si="8"/>
        <v>มีปัญหา</v>
      </c>
      <c r="I34" s="99" t="str">
        <f>นักเรียนประเมิน!AG34</f>
        <v/>
      </c>
      <c r="J34" s="98" t="str">
        <f t="shared" si="1"/>
        <v>มีปัญหา</v>
      </c>
      <c r="K34" s="99" t="str">
        <f>นักเรียนประเมิน!AH34</f>
        <v/>
      </c>
      <c r="L34" s="98" t="str">
        <f t="shared" ref="L34" si="17">IF(K34&lt;=5,"ปกติ",IF(K34=6,"เสี่ยง","มีปัญหา"))</f>
        <v>มีปัญหา</v>
      </c>
      <c r="M34" s="99" t="str">
        <f>นักเรียนประเมิน!AI34</f>
        <v/>
      </c>
      <c r="N34" s="98" t="str">
        <f t="shared" si="3"/>
        <v>มีปัญหา</v>
      </c>
      <c r="O34" s="99" t="e">
        <f t="shared" si="4"/>
        <v>#VALUE!</v>
      </c>
      <c r="P34" s="98" t="e">
        <f t="shared" si="5"/>
        <v>#VALUE!</v>
      </c>
      <c r="Q34" s="99" t="str">
        <f>นักเรียนประเมิน!AJ34</f>
        <v/>
      </c>
      <c r="R34" s="98" t="str">
        <f t="shared" si="6"/>
        <v>มีจุดแข็ง</v>
      </c>
    </row>
    <row r="35" spans="1:18" ht="19.149999999999999" customHeight="1" x14ac:dyDescent="0.5">
      <c r="A35" s="63" t="str">
        <f>นักเรียนประเมิน!A35</f>
        <v>32</v>
      </c>
      <c r="B35" s="63">
        <f>นักเรียนประเมิน!B35</f>
        <v>0</v>
      </c>
      <c r="C35" s="64">
        <f>นักเรียนประเมิน!C35</f>
        <v>0</v>
      </c>
      <c r="D35" s="65">
        <f>นักเรียนประเมิน!D35</f>
        <v>0</v>
      </c>
      <c r="E35" s="66">
        <f>นักเรียนประเมิน!E35</f>
        <v>0</v>
      </c>
      <c r="F35" s="98" t="str">
        <f>ครูประเมินนักเรียน!F35</f>
        <v>หญิง</v>
      </c>
      <c r="G35" s="99" t="str">
        <f>นักเรียนประเมิน!AF35</f>
        <v/>
      </c>
      <c r="H35" s="98" t="str">
        <f t="shared" si="8"/>
        <v>มีปัญหา</v>
      </c>
      <c r="I35" s="99" t="str">
        <f>นักเรียนประเมิน!AG35</f>
        <v/>
      </c>
      <c r="J35" s="98" t="str">
        <f t="shared" si="1"/>
        <v>มีปัญหา</v>
      </c>
      <c r="K35" s="99" t="str">
        <f>นักเรียนประเมิน!AH35</f>
        <v/>
      </c>
      <c r="L35" s="98" t="str">
        <f t="shared" si="16"/>
        <v>มีปัญหา</v>
      </c>
      <c r="M35" s="99" t="str">
        <f>นักเรียนประเมิน!AI35</f>
        <v/>
      </c>
      <c r="N35" s="98" t="str">
        <f t="shared" si="3"/>
        <v>มีปัญหา</v>
      </c>
      <c r="O35" s="99" t="e">
        <f t="shared" si="4"/>
        <v>#VALUE!</v>
      </c>
      <c r="P35" s="98" t="e">
        <f t="shared" si="5"/>
        <v>#VALUE!</v>
      </c>
      <c r="Q35" s="99" t="str">
        <f>นักเรียนประเมิน!AJ35</f>
        <v/>
      </c>
      <c r="R35" s="98" t="str">
        <f t="shared" si="6"/>
        <v>มีจุดแข็ง</v>
      </c>
    </row>
    <row r="36" spans="1:18" ht="19.149999999999999" customHeight="1" x14ac:dyDescent="0.5">
      <c r="A36" s="63" t="str">
        <f>นักเรียนประเมิน!A36</f>
        <v>33</v>
      </c>
      <c r="B36" s="63">
        <f>นักเรียนประเมิน!B36</f>
        <v>0</v>
      </c>
      <c r="C36" s="64">
        <f>นักเรียนประเมิน!C36</f>
        <v>0</v>
      </c>
      <c r="D36" s="65">
        <f>นักเรียนประเมิน!D36</f>
        <v>0</v>
      </c>
      <c r="E36" s="66">
        <f>นักเรียนประเมิน!E36</f>
        <v>0</v>
      </c>
      <c r="F36" s="98" t="str">
        <f>ครูประเมินนักเรียน!F36</f>
        <v>หญิง</v>
      </c>
      <c r="G36" s="99" t="str">
        <f>นักเรียนประเมิน!AF36</f>
        <v/>
      </c>
      <c r="H36" s="98" t="str">
        <f t="shared" si="8"/>
        <v>มีปัญหา</v>
      </c>
      <c r="I36" s="99" t="str">
        <f>นักเรียนประเมิน!AG36</f>
        <v/>
      </c>
      <c r="J36" s="98" t="str">
        <f t="shared" si="1"/>
        <v>มีปัญหา</v>
      </c>
      <c r="K36" s="99" t="str">
        <f>นักเรียนประเมิน!AH36</f>
        <v/>
      </c>
      <c r="L36" s="98" t="str">
        <f t="shared" si="16"/>
        <v>มีปัญหา</v>
      </c>
      <c r="M36" s="99" t="str">
        <f>นักเรียนประเมิน!AI36</f>
        <v/>
      </c>
      <c r="N36" s="98" t="str">
        <f t="shared" si="3"/>
        <v>มีปัญหา</v>
      </c>
      <c r="O36" s="99" t="e">
        <f t="shared" si="4"/>
        <v>#VALUE!</v>
      </c>
      <c r="P36" s="98" t="e">
        <f t="shared" si="5"/>
        <v>#VALUE!</v>
      </c>
      <c r="Q36" s="99" t="str">
        <f>นักเรียนประเมิน!AJ36</f>
        <v/>
      </c>
      <c r="R36" s="98" t="str">
        <f t="shared" si="6"/>
        <v>มีจุดแข็ง</v>
      </c>
    </row>
    <row r="37" spans="1:18" ht="19.149999999999999" customHeight="1" x14ac:dyDescent="0.5">
      <c r="A37" s="63" t="str">
        <f>นักเรียนประเมิน!A37</f>
        <v>34</v>
      </c>
      <c r="B37" s="63">
        <f>นักเรียนประเมิน!B37</f>
        <v>0</v>
      </c>
      <c r="C37" s="64">
        <f>นักเรียนประเมิน!C37</f>
        <v>0</v>
      </c>
      <c r="D37" s="65">
        <f>นักเรียนประเมิน!D37</f>
        <v>0</v>
      </c>
      <c r="E37" s="66">
        <f>นักเรียนประเมิน!E37</f>
        <v>0</v>
      </c>
      <c r="F37" s="98" t="str">
        <f>ครูประเมินนักเรียน!F37</f>
        <v>หญิง</v>
      </c>
      <c r="G37" s="99" t="str">
        <f>นักเรียนประเมิน!AF37</f>
        <v/>
      </c>
      <c r="H37" s="98" t="str">
        <f t="shared" si="8"/>
        <v>มีปัญหา</v>
      </c>
      <c r="I37" s="99" t="str">
        <f>นักเรียนประเมิน!AG37</f>
        <v/>
      </c>
      <c r="J37" s="98" t="str">
        <f t="shared" si="1"/>
        <v>มีปัญหา</v>
      </c>
      <c r="K37" s="99" t="str">
        <f>นักเรียนประเมิน!AH37</f>
        <v/>
      </c>
      <c r="L37" s="98" t="str">
        <f t="shared" si="16"/>
        <v>มีปัญหา</v>
      </c>
      <c r="M37" s="99" t="str">
        <f>นักเรียนประเมิน!AI37</f>
        <v/>
      </c>
      <c r="N37" s="98" t="str">
        <f t="shared" si="3"/>
        <v>มีปัญหา</v>
      </c>
      <c r="O37" s="99" t="e">
        <f t="shared" si="4"/>
        <v>#VALUE!</v>
      </c>
      <c r="P37" s="98" t="e">
        <f t="shared" si="5"/>
        <v>#VALUE!</v>
      </c>
      <c r="Q37" s="99" t="str">
        <f>นักเรียนประเมิน!AJ37</f>
        <v/>
      </c>
      <c r="R37" s="98" t="str">
        <f t="shared" si="6"/>
        <v>มีจุดแข็ง</v>
      </c>
    </row>
    <row r="38" spans="1:18" ht="19.149999999999999" customHeight="1" x14ac:dyDescent="0.5">
      <c r="A38" s="63" t="str">
        <f>นักเรียนประเมิน!A38</f>
        <v>35</v>
      </c>
      <c r="B38" s="63">
        <f>นักเรียนประเมิน!B38</f>
        <v>0</v>
      </c>
      <c r="C38" s="64">
        <f>นักเรียนประเมิน!C38</f>
        <v>0</v>
      </c>
      <c r="D38" s="65">
        <f>นักเรียนประเมิน!D38</f>
        <v>0</v>
      </c>
      <c r="E38" s="66">
        <f>นักเรียนประเมิน!E38</f>
        <v>0</v>
      </c>
      <c r="F38" s="98" t="str">
        <f>ครูประเมินนักเรียน!F38</f>
        <v>หญิง</v>
      </c>
      <c r="G38" s="99" t="str">
        <f>นักเรียนประเมิน!AF38</f>
        <v/>
      </c>
      <c r="H38" s="98" t="str">
        <f t="shared" si="8"/>
        <v>มีปัญหา</v>
      </c>
      <c r="I38" s="99" t="str">
        <f>นักเรียนประเมิน!AG38</f>
        <v/>
      </c>
      <c r="J38" s="98" t="str">
        <f t="shared" si="1"/>
        <v>มีปัญหา</v>
      </c>
      <c r="K38" s="99" t="str">
        <f>นักเรียนประเมิน!AH38</f>
        <v/>
      </c>
      <c r="L38" s="98" t="str">
        <f t="shared" si="16"/>
        <v>มีปัญหา</v>
      </c>
      <c r="M38" s="99" t="str">
        <f>นักเรียนประเมิน!AI38</f>
        <v/>
      </c>
      <c r="N38" s="98" t="str">
        <f t="shared" si="3"/>
        <v>มีปัญหา</v>
      </c>
      <c r="O38" s="99" t="e">
        <f t="shared" si="4"/>
        <v>#VALUE!</v>
      </c>
      <c r="P38" s="98" t="e">
        <f t="shared" si="5"/>
        <v>#VALUE!</v>
      </c>
      <c r="Q38" s="99" t="str">
        <f>นักเรียนประเมิน!AJ38</f>
        <v/>
      </c>
      <c r="R38" s="98" t="str">
        <f t="shared" si="6"/>
        <v>มีจุดแข็ง</v>
      </c>
    </row>
    <row r="39" spans="1:18" ht="19.149999999999999" customHeight="1" x14ac:dyDescent="0.5">
      <c r="A39" s="63" t="str">
        <f>นักเรียนประเมิน!A39</f>
        <v>36</v>
      </c>
      <c r="B39" s="63">
        <f>นักเรียนประเมิน!B39</f>
        <v>0</v>
      </c>
      <c r="C39" s="64">
        <f>นักเรียนประเมิน!C39</f>
        <v>0</v>
      </c>
      <c r="D39" s="65">
        <f>นักเรียนประเมิน!D39</f>
        <v>0</v>
      </c>
      <c r="E39" s="66">
        <f>นักเรียนประเมิน!E39</f>
        <v>0</v>
      </c>
      <c r="F39" s="98" t="str">
        <f>ครูประเมินนักเรียน!F39</f>
        <v>หญิง</v>
      </c>
      <c r="G39" s="99" t="str">
        <f>นักเรียนประเมิน!AF39</f>
        <v/>
      </c>
      <c r="H39" s="98" t="str">
        <f t="shared" si="8"/>
        <v>มีปัญหา</v>
      </c>
      <c r="I39" s="99" t="str">
        <f>นักเรียนประเมิน!AG39</f>
        <v/>
      </c>
      <c r="J39" s="98" t="str">
        <f t="shared" si="1"/>
        <v>มีปัญหา</v>
      </c>
      <c r="K39" s="99" t="str">
        <f>นักเรียนประเมิน!AH39</f>
        <v/>
      </c>
      <c r="L39" s="98" t="str">
        <f t="shared" si="16"/>
        <v>มีปัญหา</v>
      </c>
      <c r="M39" s="99" t="str">
        <f>นักเรียนประเมิน!AI39</f>
        <v/>
      </c>
      <c r="N39" s="98" t="str">
        <f t="shared" si="3"/>
        <v>มีปัญหา</v>
      </c>
      <c r="O39" s="99" t="e">
        <f t="shared" si="4"/>
        <v>#VALUE!</v>
      </c>
      <c r="P39" s="98" t="e">
        <f t="shared" si="5"/>
        <v>#VALUE!</v>
      </c>
      <c r="Q39" s="99" t="str">
        <f>นักเรียนประเมิน!AJ39</f>
        <v/>
      </c>
      <c r="R39" s="98" t="str">
        <f t="shared" si="6"/>
        <v>มีจุดแข็ง</v>
      </c>
    </row>
    <row r="40" spans="1:18" ht="19.149999999999999" customHeight="1" x14ac:dyDescent="0.5">
      <c r="A40" s="63" t="str">
        <f>นักเรียนประเมิน!A40</f>
        <v>37</v>
      </c>
      <c r="B40" s="63">
        <f>นักเรียนประเมิน!B40</f>
        <v>0</v>
      </c>
      <c r="C40" s="64">
        <f>นักเรียนประเมิน!C40</f>
        <v>0</v>
      </c>
      <c r="D40" s="65">
        <f>นักเรียนประเมิน!D40</f>
        <v>0</v>
      </c>
      <c r="E40" s="66">
        <f>นักเรียนประเมิน!E40</f>
        <v>0</v>
      </c>
      <c r="F40" s="98" t="str">
        <f>ครูประเมินนักเรียน!F40</f>
        <v>หญิง</v>
      </c>
      <c r="G40" s="99" t="str">
        <f>นักเรียนประเมิน!AF40</f>
        <v/>
      </c>
      <c r="H40" s="98" t="str">
        <f t="shared" si="8"/>
        <v>มีปัญหา</v>
      </c>
      <c r="I40" s="99" t="str">
        <f>นักเรียนประเมิน!AG40</f>
        <v/>
      </c>
      <c r="J40" s="98" t="str">
        <f t="shared" si="1"/>
        <v>มีปัญหา</v>
      </c>
      <c r="K40" s="99" t="str">
        <f>นักเรียนประเมิน!AH40</f>
        <v/>
      </c>
      <c r="L40" s="98" t="str">
        <f t="shared" si="16"/>
        <v>มีปัญหา</v>
      </c>
      <c r="M40" s="99" t="str">
        <f>นักเรียนประเมิน!AI40</f>
        <v/>
      </c>
      <c r="N40" s="98" t="str">
        <f t="shared" si="3"/>
        <v>มีปัญหา</v>
      </c>
      <c r="O40" s="99" t="e">
        <f t="shared" si="4"/>
        <v>#VALUE!</v>
      </c>
      <c r="P40" s="98" t="e">
        <f t="shared" si="5"/>
        <v>#VALUE!</v>
      </c>
      <c r="Q40" s="99" t="str">
        <f>นักเรียนประเมิน!AJ40</f>
        <v/>
      </c>
      <c r="R40" s="98" t="str">
        <f t="shared" si="6"/>
        <v>มีจุดแข็ง</v>
      </c>
    </row>
    <row r="41" spans="1:18" ht="19.149999999999999" customHeight="1" x14ac:dyDescent="0.5">
      <c r="A41" s="63" t="str">
        <f>นักเรียนประเมิน!A41</f>
        <v>38</v>
      </c>
      <c r="B41" s="63">
        <f>นักเรียนประเมิน!B41</f>
        <v>0</v>
      </c>
      <c r="C41" s="64">
        <f>นักเรียนประเมิน!C41</f>
        <v>0</v>
      </c>
      <c r="D41" s="65">
        <f>นักเรียนประเมิน!D41</f>
        <v>0</v>
      </c>
      <c r="E41" s="66">
        <f>นักเรียนประเมิน!E41</f>
        <v>0</v>
      </c>
      <c r="F41" s="98" t="str">
        <f>ครูประเมินนักเรียน!F41</f>
        <v>หญิง</v>
      </c>
      <c r="G41" s="99" t="str">
        <f>นักเรียนประเมิน!AF41</f>
        <v/>
      </c>
      <c r="H41" s="98" t="str">
        <f t="shared" si="8"/>
        <v>มีปัญหา</v>
      </c>
      <c r="I41" s="99" t="str">
        <f>นักเรียนประเมิน!AG41</f>
        <v/>
      </c>
      <c r="J41" s="98" t="str">
        <f t="shared" si="1"/>
        <v>มีปัญหา</v>
      </c>
      <c r="K41" s="99" t="str">
        <f>นักเรียนประเมิน!AH41</f>
        <v/>
      </c>
      <c r="L41" s="98" t="str">
        <f t="shared" si="16"/>
        <v>มีปัญหา</v>
      </c>
      <c r="M41" s="99" t="str">
        <f>นักเรียนประเมิน!AI41</f>
        <v/>
      </c>
      <c r="N41" s="98" t="str">
        <f t="shared" si="3"/>
        <v>มีปัญหา</v>
      </c>
      <c r="O41" s="99" t="e">
        <f t="shared" si="4"/>
        <v>#VALUE!</v>
      </c>
      <c r="P41" s="98" t="e">
        <f t="shared" si="5"/>
        <v>#VALUE!</v>
      </c>
      <c r="Q41" s="99" t="str">
        <f>นักเรียนประเมิน!AJ41</f>
        <v/>
      </c>
      <c r="R41" s="98" t="str">
        <f t="shared" si="6"/>
        <v>มีจุดแข็ง</v>
      </c>
    </row>
    <row r="42" spans="1:18" ht="19.149999999999999" customHeight="1" x14ac:dyDescent="0.5">
      <c r="A42" s="63" t="str">
        <f>นักเรียนประเมิน!A42</f>
        <v>39</v>
      </c>
      <c r="B42" s="63">
        <f>นักเรียนประเมิน!B42</f>
        <v>0</v>
      </c>
      <c r="C42" s="64">
        <f>นักเรียนประเมิน!C42</f>
        <v>0</v>
      </c>
      <c r="D42" s="65">
        <f>นักเรียนประเมิน!D42</f>
        <v>0</v>
      </c>
      <c r="E42" s="66">
        <f>นักเรียนประเมิน!E42</f>
        <v>0</v>
      </c>
      <c r="F42" s="98" t="str">
        <f>ครูประเมินนักเรียน!F42</f>
        <v>หญิง</v>
      </c>
      <c r="G42" s="99" t="str">
        <f>นักเรียนประเมิน!AF42</f>
        <v/>
      </c>
      <c r="H42" s="98" t="str">
        <f t="shared" si="8"/>
        <v>มีปัญหา</v>
      </c>
      <c r="I42" s="99" t="str">
        <f>นักเรียนประเมิน!AG42</f>
        <v/>
      </c>
      <c r="J42" s="98" t="str">
        <f t="shared" si="1"/>
        <v>มีปัญหา</v>
      </c>
      <c r="K42" s="99" t="str">
        <f>นักเรียนประเมิน!AH42</f>
        <v/>
      </c>
      <c r="L42" s="98" t="str">
        <f t="shared" si="16"/>
        <v>มีปัญหา</v>
      </c>
      <c r="M42" s="99" t="str">
        <f>นักเรียนประเมิน!AI42</f>
        <v/>
      </c>
      <c r="N42" s="98" t="str">
        <f t="shared" si="3"/>
        <v>มีปัญหา</v>
      </c>
      <c r="O42" s="99" t="e">
        <f t="shared" si="4"/>
        <v>#VALUE!</v>
      </c>
      <c r="P42" s="98" t="e">
        <f t="shared" si="5"/>
        <v>#VALUE!</v>
      </c>
      <c r="Q42" s="99" t="str">
        <f>นักเรียนประเมิน!AJ42</f>
        <v/>
      </c>
      <c r="R42" s="98" t="str">
        <f t="shared" si="6"/>
        <v>มีจุดแข็ง</v>
      </c>
    </row>
    <row r="43" spans="1:18" ht="19.149999999999999" customHeight="1" x14ac:dyDescent="0.5">
      <c r="A43" s="63" t="str">
        <f>นักเรียนประเมิน!A43</f>
        <v>40</v>
      </c>
      <c r="B43" s="63">
        <f>นักเรียนประเมิน!B43</f>
        <v>0</v>
      </c>
      <c r="C43" s="64">
        <f>นักเรียนประเมิน!C43</f>
        <v>0</v>
      </c>
      <c r="D43" s="65">
        <f>นักเรียนประเมิน!D43</f>
        <v>0</v>
      </c>
      <c r="E43" s="66">
        <f>นักเรียนประเมิน!E43</f>
        <v>0</v>
      </c>
      <c r="F43" s="98" t="str">
        <f>ครูประเมินนักเรียน!F43</f>
        <v>หญิง</v>
      </c>
      <c r="G43" s="99" t="str">
        <f>นักเรียนประเมิน!AF43</f>
        <v/>
      </c>
      <c r="H43" s="98" t="str">
        <f t="shared" si="8"/>
        <v>มีปัญหา</v>
      </c>
      <c r="I43" s="99" t="str">
        <f>นักเรียนประเมิน!AG43</f>
        <v/>
      </c>
      <c r="J43" s="98" t="str">
        <f t="shared" si="1"/>
        <v>มีปัญหา</v>
      </c>
      <c r="K43" s="99" t="str">
        <f>นักเรียนประเมิน!AH43</f>
        <v/>
      </c>
      <c r="L43" s="98" t="str">
        <f t="shared" si="16"/>
        <v>มีปัญหา</v>
      </c>
      <c r="M43" s="99" t="str">
        <f>นักเรียนประเมิน!AI43</f>
        <v/>
      </c>
      <c r="N43" s="98" t="str">
        <f t="shared" si="3"/>
        <v>มีปัญหา</v>
      </c>
      <c r="O43" s="99" t="e">
        <f t="shared" si="4"/>
        <v>#VALUE!</v>
      </c>
      <c r="P43" s="98" t="e">
        <f t="shared" si="5"/>
        <v>#VALUE!</v>
      </c>
      <c r="Q43" s="99" t="str">
        <f>นักเรียนประเมิน!AJ43</f>
        <v/>
      </c>
      <c r="R43" s="98" t="str">
        <f t="shared" si="6"/>
        <v>มีจุดแข็ง</v>
      </c>
    </row>
    <row r="44" spans="1:18" ht="19.149999999999999" customHeight="1" x14ac:dyDescent="0.5">
      <c r="A44" s="63" t="str">
        <f>นักเรียนประเมิน!A44</f>
        <v>41</v>
      </c>
      <c r="B44" s="63">
        <f>นักเรียนประเมิน!B44</f>
        <v>0</v>
      </c>
      <c r="C44" s="64">
        <f>นักเรียนประเมิน!C44</f>
        <v>0</v>
      </c>
      <c r="D44" s="65">
        <f>นักเรียนประเมิน!D44</f>
        <v>0</v>
      </c>
      <c r="E44" s="66">
        <f>นักเรียนประเมิน!E44</f>
        <v>0</v>
      </c>
      <c r="F44" s="98" t="str">
        <f>ครูประเมินนักเรียน!F44</f>
        <v>หญิง</v>
      </c>
      <c r="G44" s="99" t="str">
        <f>นักเรียนประเมิน!AF44</f>
        <v/>
      </c>
      <c r="H44" s="98" t="str">
        <f t="shared" si="8"/>
        <v>มีปัญหา</v>
      </c>
      <c r="I44" s="99" t="str">
        <f>นักเรียนประเมิน!AG44</f>
        <v/>
      </c>
      <c r="J44" s="98" t="str">
        <f t="shared" si="1"/>
        <v>มีปัญหา</v>
      </c>
      <c r="K44" s="99" t="str">
        <f>นักเรียนประเมิน!AH44</f>
        <v/>
      </c>
      <c r="L44" s="98" t="str">
        <f t="shared" ref="L44:L48" si="18">IF(K44&lt;=5,"ปกติ",IF(K44=6,"เสี่ยง","มีปัญหา"))</f>
        <v>มีปัญหา</v>
      </c>
      <c r="M44" s="99" t="str">
        <f>นักเรียนประเมิน!AI44</f>
        <v/>
      </c>
      <c r="N44" s="98" t="str">
        <f t="shared" si="3"/>
        <v>มีปัญหา</v>
      </c>
      <c r="O44" s="99" t="e">
        <f t="shared" si="4"/>
        <v>#VALUE!</v>
      </c>
      <c r="P44" s="98" t="e">
        <f t="shared" si="5"/>
        <v>#VALUE!</v>
      </c>
      <c r="Q44" s="99" t="str">
        <f>นักเรียนประเมิน!AJ44</f>
        <v/>
      </c>
      <c r="R44" s="98" t="str">
        <f t="shared" si="6"/>
        <v>มีจุดแข็ง</v>
      </c>
    </row>
    <row r="45" spans="1:18" ht="19.149999999999999" customHeight="1" x14ac:dyDescent="0.5">
      <c r="A45" s="63" t="str">
        <f>นักเรียนประเมิน!A45</f>
        <v>42</v>
      </c>
      <c r="B45" s="63">
        <f>นักเรียนประเมิน!B45</f>
        <v>0</v>
      </c>
      <c r="C45" s="64">
        <f>นักเรียนประเมิน!C45</f>
        <v>0</v>
      </c>
      <c r="D45" s="65">
        <f>นักเรียนประเมิน!D45</f>
        <v>0</v>
      </c>
      <c r="E45" s="66">
        <f>นักเรียนประเมิน!E45</f>
        <v>0</v>
      </c>
      <c r="F45" s="98" t="str">
        <f>ครูประเมินนักเรียน!F45</f>
        <v>หญิง</v>
      </c>
      <c r="G45" s="99" t="str">
        <f>นักเรียนประเมิน!AF45</f>
        <v/>
      </c>
      <c r="H45" s="98" t="str">
        <f t="shared" si="8"/>
        <v>มีปัญหา</v>
      </c>
      <c r="I45" s="99" t="str">
        <f>นักเรียนประเมิน!AG45</f>
        <v/>
      </c>
      <c r="J45" s="98" t="str">
        <f t="shared" si="1"/>
        <v>มีปัญหา</v>
      </c>
      <c r="K45" s="99" t="str">
        <f>นักเรียนประเมิน!AH45</f>
        <v/>
      </c>
      <c r="L45" s="98" t="str">
        <f t="shared" si="18"/>
        <v>มีปัญหา</v>
      </c>
      <c r="M45" s="99" t="str">
        <f>นักเรียนประเมิน!AI45</f>
        <v/>
      </c>
      <c r="N45" s="98" t="str">
        <f t="shared" si="3"/>
        <v>มีปัญหา</v>
      </c>
      <c r="O45" s="99" t="e">
        <f t="shared" si="4"/>
        <v>#VALUE!</v>
      </c>
      <c r="P45" s="98" t="e">
        <f t="shared" si="5"/>
        <v>#VALUE!</v>
      </c>
      <c r="Q45" s="99" t="str">
        <f>นักเรียนประเมิน!AJ45</f>
        <v/>
      </c>
      <c r="R45" s="98" t="str">
        <f t="shared" si="6"/>
        <v>มีจุดแข็ง</v>
      </c>
    </row>
    <row r="46" spans="1:18" ht="19.149999999999999" customHeight="1" x14ac:dyDescent="0.5">
      <c r="A46" s="63" t="str">
        <f>นักเรียนประเมิน!A46</f>
        <v>43</v>
      </c>
      <c r="B46" s="63">
        <f>นักเรียนประเมิน!B46</f>
        <v>0</v>
      </c>
      <c r="C46" s="64">
        <f>นักเรียนประเมิน!C46</f>
        <v>0</v>
      </c>
      <c r="D46" s="65">
        <f>นักเรียนประเมิน!D46</f>
        <v>0</v>
      </c>
      <c r="E46" s="66">
        <f>นักเรียนประเมิน!E46</f>
        <v>0</v>
      </c>
      <c r="F46" s="98" t="str">
        <f>ครูประเมินนักเรียน!F46</f>
        <v>หญิง</v>
      </c>
      <c r="G46" s="99" t="str">
        <f>นักเรียนประเมิน!AF46</f>
        <v/>
      </c>
      <c r="H46" s="98" t="str">
        <f t="shared" si="8"/>
        <v>มีปัญหา</v>
      </c>
      <c r="I46" s="99" t="str">
        <f>นักเรียนประเมิน!AG46</f>
        <v/>
      </c>
      <c r="J46" s="98" t="str">
        <f t="shared" si="1"/>
        <v>มีปัญหา</v>
      </c>
      <c r="K46" s="99" t="str">
        <f>นักเรียนประเมิน!AH46</f>
        <v/>
      </c>
      <c r="L46" s="98" t="str">
        <f t="shared" si="18"/>
        <v>มีปัญหา</v>
      </c>
      <c r="M46" s="99" t="str">
        <f>นักเรียนประเมิน!AI46</f>
        <v/>
      </c>
      <c r="N46" s="98" t="str">
        <f t="shared" si="3"/>
        <v>มีปัญหา</v>
      </c>
      <c r="O46" s="99" t="e">
        <f t="shared" si="4"/>
        <v>#VALUE!</v>
      </c>
      <c r="P46" s="98" t="e">
        <f t="shared" si="5"/>
        <v>#VALUE!</v>
      </c>
      <c r="Q46" s="99" t="str">
        <f>นักเรียนประเมิน!AJ46</f>
        <v/>
      </c>
      <c r="R46" s="98" t="str">
        <f t="shared" si="6"/>
        <v>มีจุดแข็ง</v>
      </c>
    </row>
    <row r="47" spans="1:18" ht="19.149999999999999" customHeight="1" x14ac:dyDescent="0.5">
      <c r="A47" s="63" t="str">
        <f>นักเรียนประเมิน!A47</f>
        <v>44</v>
      </c>
      <c r="B47" s="63">
        <f>นักเรียนประเมิน!B47</f>
        <v>0</v>
      </c>
      <c r="C47" s="64">
        <f>นักเรียนประเมิน!C47</f>
        <v>0</v>
      </c>
      <c r="D47" s="65">
        <f>นักเรียนประเมิน!D47</f>
        <v>0</v>
      </c>
      <c r="E47" s="66">
        <f>นักเรียนประเมิน!E47</f>
        <v>0</v>
      </c>
      <c r="F47" s="98" t="str">
        <f>ครูประเมินนักเรียน!F47</f>
        <v>หญิง</v>
      </c>
      <c r="G47" s="99" t="str">
        <f>นักเรียนประเมิน!AF47</f>
        <v/>
      </c>
      <c r="H47" s="98" t="str">
        <f t="shared" si="8"/>
        <v>มีปัญหา</v>
      </c>
      <c r="I47" s="99" t="str">
        <f>นักเรียนประเมิน!AG47</f>
        <v/>
      </c>
      <c r="J47" s="98" t="str">
        <f t="shared" si="1"/>
        <v>มีปัญหา</v>
      </c>
      <c r="K47" s="99" t="str">
        <f>นักเรียนประเมิน!AH47</f>
        <v/>
      </c>
      <c r="L47" s="98" t="str">
        <f t="shared" si="18"/>
        <v>มีปัญหา</v>
      </c>
      <c r="M47" s="99" t="str">
        <f>นักเรียนประเมิน!AI47</f>
        <v/>
      </c>
      <c r="N47" s="98" t="str">
        <f t="shared" si="3"/>
        <v>มีปัญหา</v>
      </c>
      <c r="O47" s="99" t="e">
        <f t="shared" si="4"/>
        <v>#VALUE!</v>
      </c>
      <c r="P47" s="98" t="e">
        <f t="shared" si="5"/>
        <v>#VALUE!</v>
      </c>
      <c r="Q47" s="99" t="str">
        <f>นักเรียนประเมิน!AJ47</f>
        <v/>
      </c>
      <c r="R47" s="98" t="str">
        <f t="shared" si="6"/>
        <v>มีจุดแข็ง</v>
      </c>
    </row>
    <row r="48" spans="1:18" ht="19.149999999999999" customHeight="1" x14ac:dyDescent="0.5">
      <c r="A48" s="63" t="str">
        <f>นักเรียนประเมิน!A48</f>
        <v>45</v>
      </c>
      <c r="B48" s="63">
        <f>นักเรียนประเมิน!B48</f>
        <v>0</v>
      </c>
      <c r="C48" s="64">
        <f>นักเรียนประเมิน!C48</f>
        <v>0</v>
      </c>
      <c r="D48" s="65">
        <f>นักเรียนประเมิน!D48</f>
        <v>0</v>
      </c>
      <c r="E48" s="66">
        <f>นักเรียนประเมิน!E48</f>
        <v>0</v>
      </c>
      <c r="F48" s="98" t="str">
        <f>ครูประเมินนักเรียน!F48</f>
        <v>หญิง</v>
      </c>
      <c r="G48" s="99" t="str">
        <f>นักเรียนประเมิน!AF48</f>
        <v/>
      </c>
      <c r="H48" s="98" t="str">
        <f t="shared" si="8"/>
        <v>มีปัญหา</v>
      </c>
      <c r="I48" s="99" t="str">
        <f>นักเรียนประเมิน!AG48</f>
        <v/>
      </c>
      <c r="J48" s="98" t="str">
        <f t="shared" si="1"/>
        <v>มีปัญหา</v>
      </c>
      <c r="K48" s="99" t="str">
        <f>นักเรียนประเมิน!AH48</f>
        <v/>
      </c>
      <c r="L48" s="98" t="str">
        <f t="shared" si="18"/>
        <v>มีปัญหา</v>
      </c>
      <c r="M48" s="99" t="str">
        <f>นักเรียนประเมิน!AI48</f>
        <v/>
      </c>
      <c r="N48" s="98" t="str">
        <f t="shared" si="3"/>
        <v>มีปัญหา</v>
      </c>
      <c r="O48" s="99" t="e">
        <f t="shared" si="4"/>
        <v>#VALUE!</v>
      </c>
      <c r="P48" s="98" t="e">
        <f t="shared" si="5"/>
        <v>#VALUE!</v>
      </c>
      <c r="Q48" s="99" t="str">
        <f>นักเรียนประเมิน!AJ48</f>
        <v/>
      </c>
      <c r="R48" s="98" t="str">
        <f t="shared" si="6"/>
        <v>มีจุดแข็ง</v>
      </c>
    </row>
    <row r="49" spans="1:18" ht="19.149999999999999" customHeight="1" x14ac:dyDescent="0.5">
      <c r="A49" s="63" t="str">
        <f>นักเรียนประเมิน!A49</f>
        <v>46</v>
      </c>
      <c r="B49" s="63">
        <f>นักเรียนประเมิน!B49</f>
        <v>0</v>
      </c>
      <c r="C49" s="64">
        <f>นักเรียนประเมิน!C49</f>
        <v>0</v>
      </c>
      <c r="D49" s="65">
        <f>นักเรียนประเมิน!D49</f>
        <v>0</v>
      </c>
      <c r="E49" s="66">
        <f>นักเรียนประเมิน!E49</f>
        <v>0</v>
      </c>
      <c r="F49" s="98" t="str">
        <f>ครูประเมินนักเรียน!F49</f>
        <v>หญิง</v>
      </c>
      <c r="G49" s="99" t="str">
        <f>นักเรียนประเมิน!AF49</f>
        <v/>
      </c>
      <c r="H49" s="98" t="str">
        <f t="shared" ref="H49:H70" si="19">IF(G49&lt;=5,"ปกติ",IF(G49=6,"เสี่ยง","มีปัญหา"))</f>
        <v>มีปัญหา</v>
      </c>
      <c r="I49" s="99" t="str">
        <f>นักเรียนประเมิน!AG49</f>
        <v/>
      </c>
      <c r="J49" s="98" t="str">
        <f t="shared" ref="J49:J70" si="20">IF(I49&lt;=4,"ปกติ",IF(I49=5,"เสี่ยง","มีปัญหา"))</f>
        <v>มีปัญหา</v>
      </c>
      <c r="K49" s="99" t="str">
        <f>นักเรียนประเมิน!AH49</f>
        <v/>
      </c>
      <c r="L49" s="98" t="str">
        <f t="shared" ref="L49:L70" si="21">IF(K49&lt;=5,"ปกติ",IF(K49=6,"เสี่ยง","มีปัญหา"))</f>
        <v>มีปัญหา</v>
      </c>
      <c r="M49" s="99" t="str">
        <f>นักเรียนประเมิน!AI49</f>
        <v/>
      </c>
      <c r="N49" s="98" t="str">
        <f t="shared" ref="N49:N70" si="22">IF(M49&lt;=3,"ปกติ",IF(M49=4,"เสี่ยง","มีปัญหา"))</f>
        <v>มีปัญหา</v>
      </c>
      <c r="O49" s="99" t="e">
        <f t="shared" ref="O49:O70" si="23">G49+I49+K49+M49</f>
        <v>#VALUE!</v>
      </c>
      <c r="P49" s="98" t="e">
        <f t="shared" ref="P49:P70" si="24">IF(O49&lt;=16,"ปกติ",IF(O49&lt;=18,"เสี่ยง","มีปัญหา"))</f>
        <v>#VALUE!</v>
      </c>
      <c r="Q49" s="99" t="str">
        <f>นักเรียนประเมิน!AJ49</f>
        <v/>
      </c>
      <c r="R49" s="98" t="str">
        <f t="shared" ref="R49:R70" si="25">IF(Q49&lt;=3,"ไม่มีจุดแข็ง","มีจุดแข็ง")</f>
        <v>มีจุดแข็ง</v>
      </c>
    </row>
    <row r="50" spans="1:18" ht="19.149999999999999" customHeight="1" x14ac:dyDescent="0.5">
      <c r="A50" s="63" t="str">
        <f>นักเรียนประเมิน!A50</f>
        <v>47</v>
      </c>
      <c r="B50" s="63">
        <f>นักเรียนประเมิน!B50</f>
        <v>0</v>
      </c>
      <c r="C50" s="64">
        <f>นักเรียนประเมิน!C50</f>
        <v>0</v>
      </c>
      <c r="D50" s="65">
        <f>นักเรียนประเมิน!D50</f>
        <v>0</v>
      </c>
      <c r="E50" s="66">
        <f>นักเรียนประเมิน!E50</f>
        <v>0</v>
      </c>
      <c r="F50" s="98" t="str">
        <f>ครูประเมินนักเรียน!F50</f>
        <v>หญิง</v>
      </c>
      <c r="G50" s="99" t="str">
        <f>นักเรียนประเมิน!AF50</f>
        <v/>
      </c>
      <c r="H50" s="98" t="str">
        <f t="shared" si="19"/>
        <v>มีปัญหา</v>
      </c>
      <c r="I50" s="99" t="str">
        <f>นักเรียนประเมิน!AG50</f>
        <v/>
      </c>
      <c r="J50" s="98" t="str">
        <f t="shared" si="20"/>
        <v>มีปัญหา</v>
      </c>
      <c r="K50" s="99" t="str">
        <f>นักเรียนประเมิน!AH50</f>
        <v/>
      </c>
      <c r="L50" s="98" t="str">
        <f t="shared" si="21"/>
        <v>มีปัญหา</v>
      </c>
      <c r="M50" s="99" t="str">
        <f>นักเรียนประเมิน!AI50</f>
        <v/>
      </c>
      <c r="N50" s="98" t="str">
        <f t="shared" si="22"/>
        <v>มีปัญหา</v>
      </c>
      <c r="O50" s="99" t="e">
        <f t="shared" si="23"/>
        <v>#VALUE!</v>
      </c>
      <c r="P50" s="98" t="e">
        <f t="shared" si="24"/>
        <v>#VALUE!</v>
      </c>
      <c r="Q50" s="99" t="str">
        <f>นักเรียนประเมิน!AJ50</f>
        <v/>
      </c>
      <c r="R50" s="98" t="str">
        <f t="shared" si="25"/>
        <v>มีจุดแข็ง</v>
      </c>
    </row>
    <row r="51" spans="1:18" ht="19.149999999999999" customHeight="1" x14ac:dyDescent="0.5">
      <c r="A51" s="63" t="str">
        <f>นักเรียนประเมิน!A51</f>
        <v>48</v>
      </c>
      <c r="B51" s="63">
        <f>นักเรียนประเมิน!B51</f>
        <v>0</v>
      </c>
      <c r="C51" s="64">
        <f>นักเรียนประเมิน!C51</f>
        <v>0</v>
      </c>
      <c r="D51" s="65">
        <f>นักเรียนประเมิน!D51</f>
        <v>0</v>
      </c>
      <c r="E51" s="66">
        <f>นักเรียนประเมิน!E51</f>
        <v>0</v>
      </c>
      <c r="F51" s="98" t="str">
        <f>ครูประเมินนักเรียน!F51</f>
        <v>หญิง</v>
      </c>
      <c r="G51" s="99" t="str">
        <f>นักเรียนประเมิน!AF51</f>
        <v/>
      </c>
      <c r="H51" s="98" t="str">
        <f t="shared" si="19"/>
        <v>มีปัญหา</v>
      </c>
      <c r="I51" s="99" t="str">
        <f>นักเรียนประเมิน!AG51</f>
        <v/>
      </c>
      <c r="J51" s="98" t="str">
        <f t="shared" si="20"/>
        <v>มีปัญหา</v>
      </c>
      <c r="K51" s="99" t="str">
        <f>นักเรียนประเมิน!AH51</f>
        <v/>
      </c>
      <c r="L51" s="98" t="str">
        <f t="shared" si="21"/>
        <v>มีปัญหา</v>
      </c>
      <c r="M51" s="99" t="str">
        <f>นักเรียนประเมิน!AI51</f>
        <v/>
      </c>
      <c r="N51" s="98" t="str">
        <f t="shared" si="22"/>
        <v>มีปัญหา</v>
      </c>
      <c r="O51" s="99" t="e">
        <f t="shared" si="23"/>
        <v>#VALUE!</v>
      </c>
      <c r="P51" s="98" t="e">
        <f t="shared" si="24"/>
        <v>#VALUE!</v>
      </c>
      <c r="Q51" s="99" t="str">
        <f>นักเรียนประเมิน!AJ51</f>
        <v/>
      </c>
      <c r="R51" s="98" t="str">
        <f t="shared" si="25"/>
        <v>มีจุดแข็ง</v>
      </c>
    </row>
    <row r="52" spans="1:18" ht="19.149999999999999" customHeight="1" x14ac:dyDescent="0.5">
      <c r="A52" s="63" t="str">
        <f>นักเรียนประเมิน!A52</f>
        <v>49</v>
      </c>
      <c r="B52" s="63">
        <f>นักเรียนประเมิน!B52</f>
        <v>0</v>
      </c>
      <c r="C52" s="64">
        <f>นักเรียนประเมิน!C52</f>
        <v>0</v>
      </c>
      <c r="D52" s="65">
        <f>นักเรียนประเมิน!D52</f>
        <v>0</v>
      </c>
      <c r="E52" s="66">
        <f>นักเรียนประเมิน!E52</f>
        <v>0</v>
      </c>
      <c r="F52" s="98" t="str">
        <f>ครูประเมินนักเรียน!F52</f>
        <v>หญิง</v>
      </c>
      <c r="G52" s="99" t="str">
        <f>นักเรียนประเมิน!AF52</f>
        <v/>
      </c>
      <c r="H52" s="98" t="str">
        <f t="shared" si="19"/>
        <v>มีปัญหา</v>
      </c>
      <c r="I52" s="99" t="str">
        <f>นักเรียนประเมิน!AG52</f>
        <v/>
      </c>
      <c r="J52" s="98" t="str">
        <f t="shared" si="20"/>
        <v>มีปัญหา</v>
      </c>
      <c r="K52" s="99" t="str">
        <f>นักเรียนประเมิน!AH52</f>
        <v/>
      </c>
      <c r="L52" s="98" t="str">
        <f t="shared" si="21"/>
        <v>มีปัญหา</v>
      </c>
      <c r="M52" s="99" t="str">
        <f>นักเรียนประเมิน!AI52</f>
        <v/>
      </c>
      <c r="N52" s="98" t="str">
        <f t="shared" si="22"/>
        <v>มีปัญหา</v>
      </c>
      <c r="O52" s="99" t="e">
        <f t="shared" si="23"/>
        <v>#VALUE!</v>
      </c>
      <c r="P52" s="98" t="e">
        <f t="shared" si="24"/>
        <v>#VALUE!</v>
      </c>
      <c r="Q52" s="99" t="str">
        <f>นักเรียนประเมิน!AJ52</f>
        <v/>
      </c>
      <c r="R52" s="98" t="str">
        <f t="shared" si="25"/>
        <v>มีจุดแข็ง</v>
      </c>
    </row>
    <row r="53" spans="1:18" ht="19.149999999999999" customHeight="1" x14ac:dyDescent="0.5">
      <c r="A53" s="63" t="str">
        <f>นักเรียนประเมิน!A53</f>
        <v>50</v>
      </c>
      <c r="B53" s="63">
        <f>นักเรียนประเมิน!B53</f>
        <v>0</v>
      </c>
      <c r="C53" s="64">
        <f>นักเรียนประเมิน!C53</f>
        <v>0</v>
      </c>
      <c r="D53" s="65">
        <f>นักเรียนประเมิน!D53</f>
        <v>0</v>
      </c>
      <c r="E53" s="66">
        <f>นักเรียนประเมิน!E53</f>
        <v>0</v>
      </c>
      <c r="F53" s="98" t="str">
        <f>ครูประเมินนักเรียน!F53</f>
        <v>หญิง</v>
      </c>
      <c r="G53" s="99" t="str">
        <f>นักเรียนประเมิน!AF53</f>
        <v/>
      </c>
      <c r="H53" s="98" t="str">
        <f t="shared" si="19"/>
        <v>มีปัญหา</v>
      </c>
      <c r="I53" s="99" t="str">
        <f>นักเรียนประเมิน!AG53</f>
        <v/>
      </c>
      <c r="J53" s="98" t="str">
        <f t="shared" si="20"/>
        <v>มีปัญหา</v>
      </c>
      <c r="K53" s="99" t="str">
        <f>นักเรียนประเมิน!AH53</f>
        <v/>
      </c>
      <c r="L53" s="98" t="str">
        <f t="shared" si="21"/>
        <v>มีปัญหา</v>
      </c>
      <c r="M53" s="99" t="str">
        <f>นักเรียนประเมิน!AI53</f>
        <v/>
      </c>
      <c r="N53" s="98" t="str">
        <f t="shared" si="22"/>
        <v>มีปัญหา</v>
      </c>
      <c r="O53" s="99" t="e">
        <f t="shared" si="23"/>
        <v>#VALUE!</v>
      </c>
      <c r="P53" s="98" t="e">
        <f t="shared" si="24"/>
        <v>#VALUE!</v>
      </c>
      <c r="Q53" s="99" t="str">
        <f>นักเรียนประเมิน!AJ53</f>
        <v/>
      </c>
      <c r="R53" s="98" t="str">
        <f t="shared" si="25"/>
        <v>มีจุดแข็ง</v>
      </c>
    </row>
    <row r="54" spans="1:18" ht="19.149999999999999" customHeight="1" x14ac:dyDescent="0.5">
      <c r="A54" s="63" t="str">
        <f>นักเรียนประเมิน!A54</f>
        <v>51</v>
      </c>
      <c r="B54" s="63">
        <f>นักเรียนประเมิน!B54</f>
        <v>0</v>
      </c>
      <c r="C54" s="64">
        <f>นักเรียนประเมิน!C54</f>
        <v>0</v>
      </c>
      <c r="D54" s="65">
        <f>นักเรียนประเมิน!D54</f>
        <v>0</v>
      </c>
      <c r="E54" s="66">
        <f>นักเรียนประเมิน!E54</f>
        <v>0</v>
      </c>
      <c r="F54" s="98" t="str">
        <f>ครูประเมินนักเรียน!F54</f>
        <v>หญิง</v>
      </c>
      <c r="G54" s="99" t="str">
        <f>นักเรียนประเมิน!AF54</f>
        <v/>
      </c>
      <c r="H54" s="98" t="str">
        <f t="shared" si="19"/>
        <v>มีปัญหา</v>
      </c>
      <c r="I54" s="99" t="str">
        <f>นักเรียนประเมิน!AG54</f>
        <v/>
      </c>
      <c r="J54" s="98" t="str">
        <f t="shared" si="20"/>
        <v>มีปัญหา</v>
      </c>
      <c r="K54" s="99" t="str">
        <f>นักเรียนประเมิน!AH54</f>
        <v/>
      </c>
      <c r="L54" s="98" t="str">
        <f t="shared" si="21"/>
        <v>มีปัญหา</v>
      </c>
      <c r="M54" s="99" t="str">
        <f>นักเรียนประเมิน!AI54</f>
        <v/>
      </c>
      <c r="N54" s="98" t="str">
        <f t="shared" si="22"/>
        <v>มีปัญหา</v>
      </c>
      <c r="O54" s="99" t="e">
        <f t="shared" si="23"/>
        <v>#VALUE!</v>
      </c>
      <c r="P54" s="98" t="e">
        <f t="shared" si="24"/>
        <v>#VALUE!</v>
      </c>
      <c r="Q54" s="99" t="str">
        <f>นักเรียนประเมิน!AJ54</f>
        <v/>
      </c>
      <c r="R54" s="98" t="str">
        <f t="shared" si="25"/>
        <v>มีจุดแข็ง</v>
      </c>
    </row>
    <row r="55" spans="1:18" ht="19.149999999999999" customHeight="1" x14ac:dyDescent="0.5">
      <c r="A55" s="63" t="str">
        <f>นักเรียนประเมิน!A55</f>
        <v>52</v>
      </c>
      <c r="B55" s="63">
        <f>นักเรียนประเมิน!B55</f>
        <v>0</v>
      </c>
      <c r="C55" s="64">
        <f>นักเรียนประเมิน!C55</f>
        <v>0</v>
      </c>
      <c r="D55" s="65">
        <f>นักเรียนประเมิน!D55</f>
        <v>0</v>
      </c>
      <c r="E55" s="66">
        <f>นักเรียนประเมิน!E55</f>
        <v>0</v>
      </c>
      <c r="F55" s="98" t="str">
        <f>ครูประเมินนักเรียน!F55</f>
        <v>หญิง</v>
      </c>
      <c r="G55" s="99" t="str">
        <f>นักเรียนประเมิน!AF55</f>
        <v/>
      </c>
      <c r="H55" s="98" t="str">
        <f t="shared" si="19"/>
        <v>มีปัญหา</v>
      </c>
      <c r="I55" s="99" t="str">
        <f>นักเรียนประเมิน!AG55</f>
        <v/>
      </c>
      <c r="J55" s="98" t="str">
        <f t="shared" si="20"/>
        <v>มีปัญหา</v>
      </c>
      <c r="K55" s="99" t="str">
        <f>นักเรียนประเมิน!AH55</f>
        <v/>
      </c>
      <c r="L55" s="98" t="str">
        <f t="shared" si="21"/>
        <v>มีปัญหา</v>
      </c>
      <c r="M55" s="99" t="str">
        <f>นักเรียนประเมิน!AI55</f>
        <v/>
      </c>
      <c r="N55" s="98" t="str">
        <f t="shared" si="22"/>
        <v>มีปัญหา</v>
      </c>
      <c r="O55" s="99" t="e">
        <f t="shared" si="23"/>
        <v>#VALUE!</v>
      </c>
      <c r="P55" s="98" t="e">
        <f t="shared" si="24"/>
        <v>#VALUE!</v>
      </c>
      <c r="Q55" s="99" t="str">
        <f>นักเรียนประเมิน!AJ55</f>
        <v/>
      </c>
      <c r="R55" s="98" t="str">
        <f t="shared" si="25"/>
        <v>มีจุดแข็ง</v>
      </c>
    </row>
    <row r="56" spans="1:18" ht="19.149999999999999" customHeight="1" x14ac:dyDescent="0.5">
      <c r="A56" s="63" t="str">
        <f>นักเรียนประเมิน!A56</f>
        <v>53</v>
      </c>
      <c r="B56" s="63">
        <f>นักเรียนประเมิน!B56</f>
        <v>0</v>
      </c>
      <c r="C56" s="64">
        <f>นักเรียนประเมิน!C56</f>
        <v>0</v>
      </c>
      <c r="D56" s="65">
        <f>นักเรียนประเมิน!D56</f>
        <v>0</v>
      </c>
      <c r="E56" s="66">
        <f>นักเรียนประเมิน!E56</f>
        <v>0</v>
      </c>
      <c r="F56" s="98" t="str">
        <f>ครูประเมินนักเรียน!F56</f>
        <v>หญิง</v>
      </c>
      <c r="G56" s="99" t="str">
        <f>นักเรียนประเมิน!AF56</f>
        <v/>
      </c>
      <c r="H56" s="98" t="str">
        <f t="shared" si="19"/>
        <v>มีปัญหา</v>
      </c>
      <c r="I56" s="99" t="str">
        <f>นักเรียนประเมิน!AG56</f>
        <v/>
      </c>
      <c r="J56" s="98" t="str">
        <f t="shared" si="20"/>
        <v>มีปัญหา</v>
      </c>
      <c r="K56" s="99" t="str">
        <f>นักเรียนประเมิน!AH56</f>
        <v/>
      </c>
      <c r="L56" s="98" t="str">
        <f t="shared" si="21"/>
        <v>มีปัญหา</v>
      </c>
      <c r="M56" s="99" t="str">
        <f>นักเรียนประเมิน!AI56</f>
        <v/>
      </c>
      <c r="N56" s="98" t="str">
        <f t="shared" si="22"/>
        <v>มีปัญหา</v>
      </c>
      <c r="O56" s="99" t="e">
        <f t="shared" si="23"/>
        <v>#VALUE!</v>
      </c>
      <c r="P56" s="98" t="e">
        <f t="shared" si="24"/>
        <v>#VALUE!</v>
      </c>
      <c r="Q56" s="99" t="str">
        <f>นักเรียนประเมิน!AJ56</f>
        <v/>
      </c>
      <c r="R56" s="98" t="str">
        <f t="shared" si="25"/>
        <v>มีจุดแข็ง</v>
      </c>
    </row>
    <row r="57" spans="1:18" ht="19.149999999999999" customHeight="1" x14ac:dyDescent="0.5">
      <c r="A57" s="63" t="str">
        <f>นักเรียนประเมิน!A57</f>
        <v>54</v>
      </c>
      <c r="B57" s="63">
        <f>นักเรียนประเมิน!B57</f>
        <v>0</v>
      </c>
      <c r="C57" s="64">
        <f>นักเรียนประเมิน!C57</f>
        <v>0</v>
      </c>
      <c r="D57" s="65">
        <f>นักเรียนประเมิน!D57</f>
        <v>0</v>
      </c>
      <c r="E57" s="66">
        <f>นักเรียนประเมิน!E57</f>
        <v>0</v>
      </c>
      <c r="F57" s="98" t="str">
        <f>ครูประเมินนักเรียน!F57</f>
        <v>หญิง</v>
      </c>
      <c r="G57" s="99" t="str">
        <f>นักเรียนประเมิน!AF57</f>
        <v/>
      </c>
      <c r="H57" s="98" t="str">
        <f t="shared" si="19"/>
        <v>มีปัญหา</v>
      </c>
      <c r="I57" s="99" t="str">
        <f>นักเรียนประเมิน!AG57</f>
        <v/>
      </c>
      <c r="J57" s="98" t="str">
        <f t="shared" si="20"/>
        <v>มีปัญหา</v>
      </c>
      <c r="K57" s="99" t="str">
        <f>นักเรียนประเมิน!AH57</f>
        <v/>
      </c>
      <c r="L57" s="98" t="str">
        <f t="shared" si="21"/>
        <v>มีปัญหา</v>
      </c>
      <c r="M57" s="99" t="str">
        <f>นักเรียนประเมิน!AI57</f>
        <v/>
      </c>
      <c r="N57" s="98" t="str">
        <f t="shared" si="22"/>
        <v>มีปัญหา</v>
      </c>
      <c r="O57" s="99" t="e">
        <f t="shared" si="23"/>
        <v>#VALUE!</v>
      </c>
      <c r="P57" s="98" t="e">
        <f t="shared" si="24"/>
        <v>#VALUE!</v>
      </c>
      <c r="Q57" s="99" t="str">
        <f>นักเรียนประเมิน!AJ57</f>
        <v/>
      </c>
      <c r="R57" s="98" t="str">
        <f t="shared" si="25"/>
        <v>มีจุดแข็ง</v>
      </c>
    </row>
    <row r="58" spans="1:18" ht="19.149999999999999" customHeight="1" x14ac:dyDescent="0.5">
      <c r="A58" s="63" t="str">
        <f>นักเรียนประเมิน!A58</f>
        <v>55</v>
      </c>
      <c r="B58" s="63">
        <f>นักเรียนประเมิน!B58</f>
        <v>0</v>
      </c>
      <c r="C58" s="64">
        <f>นักเรียนประเมิน!C58</f>
        <v>0</v>
      </c>
      <c r="D58" s="65">
        <f>นักเรียนประเมิน!D58</f>
        <v>0</v>
      </c>
      <c r="E58" s="66">
        <f>นักเรียนประเมิน!E58</f>
        <v>0</v>
      </c>
      <c r="F58" s="98" t="str">
        <f>ครูประเมินนักเรียน!F58</f>
        <v>หญิง</v>
      </c>
      <c r="G58" s="99" t="str">
        <f>นักเรียนประเมิน!AF58</f>
        <v/>
      </c>
      <c r="H58" s="98" t="str">
        <f t="shared" si="19"/>
        <v>มีปัญหา</v>
      </c>
      <c r="I58" s="99" t="str">
        <f>นักเรียนประเมิน!AG58</f>
        <v/>
      </c>
      <c r="J58" s="98" t="str">
        <f t="shared" si="20"/>
        <v>มีปัญหา</v>
      </c>
      <c r="K58" s="99" t="str">
        <f>นักเรียนประเมิน!AH58</f>
        <v/>
      </c>
      <c r="L58" s="98" t="str">
        <f t="shared" si="21"/>
        <v>มีปัญหา</v>
      </c>
      <c r="M58" s="99" t="str">
        <f>นักเรียนประเมิน!AI58</f>
        <v/>
      </c>
      <c r="N58" s="98" t="str">
        <f t="shared" si="22"/>
        <v>มีปัญหา</v>
      </c>
      <c r="O58" s="99" t="e">
        <f t="shared" si="23"/>
        <v>#VALUE!</v>
      </c>
      <c r="P58" s="98" t="e">
        <f t="shared" si="24"/>
        <v>#VALUE!</v>
      </c>
      <c r="Q58" s="99" t="str">
        <f>นักเรียนประเมิน!AJ58</f>
        <v/>
      </c>
      <c r="R58" s="98" t="str">
        <f t="shared" si="25"/>
        <v>มีจุดแข็ง</v>
      </c>
    </row>
    <row r="59" spans="1:18" ht="19.149999999999999" customHeight="1" x14ac:dyDescent="0.5">
      <c r="A59" s="63" t="str">
        <f>นักเรียนประเมิน!A59</f>
        <v>56</v>
      </c>
      <c r="B59" s="63">
        <f>นักเรียนประเมิน!B59</f>
        <v>0</v>
      </c>
      <c r="C59" s="64">
        <f>นักเรียนประเมิน!C59</f>
        <v>0</v>
      </c>
      <c r="D59" s="65">
        <f>นักเรียนประเมิน!D59</f>
        <v>0</v>
      </c>
      <c r="E59" s="66">
        <f>นักเรียนประเมิน!E59</f>
        <v>0</v>
      </c>
      <c r="F59" s="98" t="str">
        <f>ครูประเมินนักเรียน!F59</f>
        <v>หญิง</v>
      </c>
      <c r="G59" s="99" t="str">
        <f>นักเรียนประเมิน!AF59</f>
        <v/>
      </c>
      <c r="H59" s="98" t="str">
        <f t="shared" si="19"/>
        <v>มีปัญหา</v>
      </c>
      <c r="I59" s="99" t="str">
        <f>นักเรียนประเมิน!AG59</f>
        <v/>
      </c>
      <c r="J59" s="98" t="str">
        <f t="shared" si="20"/>
        <v>มีปัญหา</v>
      </c>
      <c r="K59" s="99" t="str">
        <f>นักเรียนประเมิน!AH59</f>
        <v/>
      </c>
      <c r="L59" s="98" t="str">
        <f t="shared" si="21"/>
        <v>มีปัญหา</v>
      </c>
      <c r="M59" s="99" t="str">
        <f>นักเรียนประเมิน!AI59</f>
        <v/>
      </c>
      <c r="N59" s="98" t="str">
        <f t="shared" si="22"/>
        <v>มีปัญหา</v>
      </c>
      <c r="O59" s="99" t="e">
        <f t="shared" si="23"/>
        <v>#VALUE!</v>
      </c>
      <c r="P59" s="98" t="e">
        <f t="shared" si="24"/>
        <v>#VALUE!</v>
      </c>
      <c r="Q59" s="99" t="str">
        <f>นักเรียนประเมิน!AJ59</f>
        <v/>
      </c>
      <c r="R59" s="98" t="str">
        <f t="shared" si="25"/>
        <v>มีจุดแข็ง</v>
      </c>
    </row>
    <row r="60" spans="1:18" ht="19.149999999999999" customHeight="1" x14ac:dyDescent="0.5">
      <c r="A60" s="63" t="str">
        <f>นักเรียนประเมิน!A60</f>
        <v>57</v>
      </c>
      <c r="B60" s="63">
        <f>นักเรียนประเมิน!B60</f>
        <v>0</v>
      </c>
      <c r="C60" s="64">
        <f>นักเรียนประเมิน!C60</f>
        <v>0</v>
      </c>
      <c r="D60" s="65">
        <f>นักเรียนประเมิน!D60</f>
        <v>0</v>
      </c>
      <c r="E60" s="66">
        <f>นักเรียนประเมิน!E60</f>
        <v>0</v>
      </c>
      <c r="F60" s="98" t="str">
        <f>ครูประเมินนักเรียน!F60</f>
        <v>หญิง</v>
      </c>
      <c r="G60" s="99" t="str">
        <f>นักเรียนประเมิน!AF60</f>
        <v/>
      </c>
      <c r="H60" s="98" t="str">
        <f t="shared" si="19"/>
        <v>มีปัญหา</v>
      </c>
      <c r="I60" s="99" t="str">
        <f>นักเรียนประเมิน!AG60</f>
        <v/>
      </c>
      <c r="J60" s="98" t="str">
        <f t="shared" si="20"/>
        <v>มีปัญหา</v>
      </c>
      <c r="K60" s="99" t="str">
        <f>นักเรียนประเมิน!AH60</f>
        <v/>
      </c>
      <c r="L60" s="98" t="str">
        <f t="shared" si="21"/>
        <v>มีปัญหา</v>
      </c>
      <c r="M60" s="99" t="str">
        <f>นักเรียนประเมิน!AI60</f>
        <v/>
      </c>
      <c r="N60" s="98" t="str">
        <f t="shared" si="22"/>
        <v>มีปัญหา</v>
      </c>
      <c r="O60" s="99" t="e">
        <f t="shared" si="23"/>
        <v>#VALUE!</v>
      </c>
      <c r="P60" s="98" t="e">
        <f t="shared" si="24"/>
        <v>#VALUE!</v>
      </c>
      <c r="Q60" s="99" t="str">
        <f>นักเรียนประเมิน!AJ60</f>
        <v/>
      </c>
      <c r="R60" s="98" t="str">
        <f t="shared" si="25"/>
        <v>มีจุดแข็ง</v>
      </c>
    </row>
    <row r="61" spans="1:18" ht="19.149999999999999" customHeight="1" x14ac:dyDescent="0.5">
      <c r="A61" s="63" t="str">
        <f>นักเรียนประเมิน!A61</f>
        <v>58</v>
      </c>
      <c r="B61" s="63">
        <f>นักเรียนประเมิน!B61</f>
        <v>0</v>
      </c>
      <c r="C61" s="64">
        <f>นักเรียนประเมิน!C61</f>
        <v>0</v>
      </c>
      <c r="D61" s="65">
        <f>นักเรียนประเมิน!D61</f>
        <v>0</v>
      </c>
      <c r="E61" s="66">
        <f>นักเรียนประเมิน!E61</f>
        <v>0</v>
      </c>
      <c r="F61" s="98" t="str">
        <f>ครูประเมินนักเรียน!F61</f>
        <v>หญิง</v>
      </c>
      <c r="G61" s="99" t="str">
        <f>นักเรียนประเมิน!AF61</f>
        <v/>
      </c>
      <c r="H61" s="98" t="str">
        <f t="shared" si="19"/>
        <v>มีปัญหา</v>
      </c>
      <c r="I61" s="99" t="str">
        <f>นักเรียนประเมิน!AG61</f>
        <v/>
      </c>
      <c r="J61" s="98" t="str">
        <f t="shared" si="20"/>
        <v>มีปัญหา</v>
      </c>
      <c r="K61" s="99" t="str">
        <f>นักเรียนประเมิน!AH61</f>
        <v/>
      </c>
      <c r="L61" s="98" t="str">
        <f t="shared" si="21"/>
        <v>มีปัญหา</v>
      </c>
      <c r="M61" s="99" t="str">
        <f>นักเรียนประเมิน!AI61</f>
        <v/>
      </c>
      <c r="N61" s="98" t="str">
        <f t="shared" si="22"/>
        <v>มีปัญหา</v>
      </c>
      <c r="O61" s="99" t="e">
        <f t="shared" si="23"/>
        <v>#VALUE!</v>
      </c>
      <c r="P61" s="98" t="e">
        <f t="shared" si="24"/>
        <v>#VALUE!</v>
      </c>
      <c r="Q61" s="99" t="str">
        <f>นักเรียนประเมิน!AJ61</f>
        <v/>
      </c>
      <c r="R61" s="98" t="str">
        <f t="shared" si="25"/>
        <v>มีจุดแข็ง</v>
      </c>
    </row>
    <row r="62" spans="1:18" ht="19.149999999999999" customHeight="1" x14ac:dyDescent="0.5">
      <c r="A62" s="63" t="str">
        <f>นักเรียนประเมิน!A62</f>
        <v>59</v>
      </c>
      <c r="B62" s="63">
        <f>นักเรียนประเมิน!B62</f>
        <v>0</v>
      </c>
      <c r="C62" s="64">
        <f>นักเรียนประเมิน!C62</f>
        <v>0</v>
      </c>
      <c r="D62" s="65">
        <f>นักเรียนประเมิน!D62</f>
        <v>0</v>
      </c>
      <c r="E62" s="66">
        <f>นักเรียนประเมิน!E62</f>
        <v>0</v>
      </c>
      <c r="F62" s="98" t="str">
        <f>ครูประเมินนักเรียน!F62</f>
        <v>หญิง</v>
      </c>
      <c r="G62" s="99" t="str">
        <f>นักเรียนประเมิน!AF62</f>
        <v/>
      </c>
      <c r="H62" s="98" t="str">
        <f t="shared" si="19"/>
        <v>มีปัญหา</v>
      </c>
      <c r="I62" s="99" t="str">
        <f>นักเรียนประเมิน!AG62</f>
        <v/>
      </c>
      <c r="J62" s="98" t="str">
        <f t="shared" si="20"/>
        <v>มีปัญหา</v>
      </c>
      <c r="K62" s="99" t="str">
        <f>นักเรียนประเมิน!AH62</f>
        <v/>
      </c>
      <c r="L62" s="98" t="str">
        <f t="shared" si="21"/>
        <v>มีปัญหา</v>
      </c>
      <c r="M62" s="99" t="str">
        <f>นักเรียนประเมิน!AI62</f>
        <v/>
      </c>
      <c r="N62" s="98" t="str">
        <f t="shared" si="22"/>
        <v>มีปัญหา</v>
      </c>
      <c r="O62" s="99" t="e">
        <f t="shared" si="23"/>
        <v>#VALUE!</v>
      </c>
      <c r="P62" s="98" t="e">
        <f t="shared" si="24"/>
        <v>#VALUE!</v>
      </c>
      <c r="Q62" s="99" t="str">
        <f>นักเรียนประเมิน!AJ62</f>
        <v/>
      </c>
      <c r="R62" s="98" t="str">
        <f t="shared" si="25"/>
        <v>มีจุดแข็ง</v>
      </c>
    </row>
    <row r="63" spans="1:18" ht="19.149999999999999" customHeight="1" x14ac:dyDescent="0.5">
      <c r="A63" s="63" t="str">
        <f>นักเรียนประเมิน!A63</f>
        <v>60</v>
      </c>
      <c r="B63" s="63">
        <f>นักเรียนประเมิน!B63</f>
        <v>0</v>
      </c>
      <c r="C63" s="64">
        <f>นักเรียนประเมิน!C63</f>
        <v>0</v>
      </c>
      <c r="D63" s="65">
        <f>นักเรียนประเมิน!D63</f>
        <v>0</v>
      </c>
      <c r="E63" s="66">
        <f>นักเรียนประเมิน!E63</f>
        <v>0</v>
      </c>
      <c r="F63" s="98" t="str">
        <f>ครูประเมินนักเรียน!F63</f>
        <v>หญิง</v>
      </c>
      <c r="G63" s="99" t="str">
        <f>นักเรียนประเมิน!AF63</f>
        <v/>
      </c>
      <c r="H63" s="98" t="str">
        <f t="shared" si="19"/>
        <v>มีปัญหา</v>
      </c>
      <c r="I63" s="99" t="str">
        <f>นักเรียนประเมิน!AG63</f>
        <v/>
      </c>
      <c r="J63" s="98" t="str">
        <f t="shared" si="20"/>
        <v>มีปัญหา</v>
      </c>
      <c r="K63" s="99" t="str">
        <f>นักเรียนประเมิน!AH63</f>
        <v/>
      </c>
      <c r="L63" s="98" t="str">
        <f t="shared" si="21"/>
        <v>มีปัญหา</v>
      </c>
      <c r="M63" s="99" t="str">
        <f>นักเรียนประเมิน!AI63</f>
        <v/>
      </c>
      <c r="N63" s="98" t="str">
        <f t="shared" si="22"/>
        <v>มีปัญหา</v>
      </c>
      <c r="O63" s="99" t="e">
        <f t="shared" si="23"/>
        <v>#VALUE!</v>
      </c>
      <c r="P63" s="98" t="e">
        <f t="shared" si="24"/>
        <v>#VALUE!</v>
      </c>
      <c r="Q63" s="99" t="str">
        <f>นักเรียนประเมิน!AJ63</f>
        <v/>
      </c>
      <c r="R63" s="98" t="str">
        <f t="shared" si="25"/>
        <v>มีจุดแข็ง</v>
      </c>
    </row>
    <row r="64" spans="1:18" ht="19.149999999999999" customHeight="1" x14ac:dyDescent="0.5">
      <c r="A64" s="63" t="str">
        <f>นักเรียนประเมิน!A64</f>
        <v>61</v>
      </c>
      <c r="B64" s="63">
        <f>นักเรียนประเมิน!B64</f>
        <v>0</v>
      </c>
      <c r="C64" s="64">
        <f>นักเรียนประเมิน!C64</f>
        <v>0</v>
      </c>
      <c r="D64" s="65">
        <f>นักเรียนประเมิน!D64</f>
        <v>0</v>
      </c>
      <c r="E64" s="66">
        <f>นักเรียนประเมิน!E64</f>
        <v>0</v>
      </c>
      <c r="F64" s="98" t="str">
        <f>ครูประเมินนักเรียน!F64</f>
        <v>หญิง</v>
      </c>
      <c r="G64" s="99" t="str">
        <f>นักเรียนประเมิน!AF64</f>
        <v/>
      </c>
      <c r="H64" s="98" t="str">
        <f t="shared" si="19"/>
        <v>มีปัญหา</v>
      </c>
      <c r="I64" s="99" t="str">
        <f>นักเรียนประเมิน!AG64</f>
        <v/>
      </c>
      <c r="J64" s="98" t="str">
        <f t="shared" si="20"/>
        <v>มีปัญหา</v>
      </c>
      <c r="K64" s="99" t="str">
        <f>นักเรียนประเมิน!AH64</f>
        <v/>
      </c>
      <c r="L64" s="98" t="str">
        <f t="shared" si="21"/>
        <v>มีปัญหา</v>
      </c>
      <c r="M64" s="99" t="str">
        <f>นักเรียนประเมิน!AI64</f>
        <v/>
      </c>
      <c r="N64" s="98" t="str">
        <f t="shared" si="22"/>
        <v>มีปัญหา</v>
      </c>
      <c r="O64" s="99" t="e">
        <f t="shared" si="23"/>
        <v>#VALUE!</v>
      </c>
      <c r="P64" s="98" t="e">
        <f t="shared" si="24"/>
        <v>#VALUE!</v>
      </c>
      <c r="Q64" s="99" t="str">
        <f>นักเรียนประเมิน!AJ64</f>
        <v/>
      </c>
      <c r="R64" s="98" t="str">
        <f t="shared" si="25"/>
        <v>มีจุดแข็ง</v>
      </c>
    </row>
    <row r="65" spans="1:18" ht="19.149999999999999" customHeight="1" x14ac:dyDescent="0.5">
      <c r="A65" s="63" t="str">
        <f>นักเรียนประเมิน!A65</f>
        <v>62</v>
      </c>
      <c r="B65" s="63">
        <f>นักเรียนประเมิน!B65</f>
        <v>0</v>
      </c>
      <c r="C65" s="64">
        <f>นักเรียนประเมิน!C65</f>
        <v>0</v>
      </c>
      <c r="D65" s="65">
        <f>นักเรียนประเมิน!D65</f>
        <v>0</v>
      </c>
      <c r="E65" s="66">
        <f>นักเรียนประเมิน!E65</f>
        <v>0</v>
      </c>
      <c r="F65" s="98" t="str">
        <f>ครูประเมินนักเรียน!F65</f>
        <v>หญิง</v>
      </c>
      <c r="G65" s="99" t="str">
        <f>นักเรียนประเมิน!AF65</f>
        <v/>
      </c>
      <c r="H65" s="98" t="str">
        <f t="shared" si="19"/>
        <v>มีปัญหา</v>
      </c>
      <c r="I65" s="99" t="str">
        <f>นักเรียนประเมิน!AG65</f>
        <v/>
      </c>
      <c r="J65" s="98" t="str">
        <f t="shared" si="20"/>
        <v>มีปัญหา</v>
      </c>
      <c r="K65" s="99" t="str">
        <f>นักเรียนประเมิน!AH65</f>
        <v/>
      </c>
      <c r="L65" s="98" t="str">
        <f t="shared" si="21"/>
        <v>มีปัญหา</v>
      </c>
      <c r="M65" s="99" t="str">
        <f>นักเรียนประเมิน!AI65</f>
        <v/>
      </c>
      <c r="N65" s="98" t="str">
        <f t="shared" si="22"/>
        <v>มีปัญหา</v>
      </c>
      <c r="O65" s="99" t="e">
        <f t="shared" si="23"/>
        <v>#VALUE!</v>
      </c>
      <c r="P65" s="98" t="e">
        <f t="shared" si="24"/>
        <v>#VALUE!</v>
      </c>
      <c r="Q65" s="99" t="str">
        <f>นักเรียนประเมิน!AJ65</f>
        <v/>
      </c>
      <c r="R65" s="98" t="str">
        <f t="shared" si="25"/>
        <v>มีจุดแข็ง</v>
      </c>
    </row>
    <row r="66" spans="1:18" ht="19.149999999999999" customHeight="1" x14ac:dyDescent="0.5">
      <c r="A66" s="63" t="str">
        <f>นักเรียนประเมิน!A66</f>
        <v>63</v>
      </c>
      <c r="B66" s="63">
        <f>นักเรียนประเมิน!B66</f>
        <v>0</v>
      </c>
      <c r="C66" s="64">
        <f>นักเรียนประเมิน!C66</f>
        <v>0</v>
      </c>
      <c r="D66" s="65">
        <f>นักเรียนประเมิน!D66</f>
        <v>0</v>
      </c>
      <c r="E66" s="66">
        <f>นักเรียนประเมิน!E66</f>
        <v>0</v>
      </c>
      <c r="F66" s="98" t="str">
        <f>ครูประเมินนักเรียน!F66</f>
        <v>หญิง</v>
      </c>
      <c r="G66" s="99" t="str">
        <f>นักเรียนประเมิน!AF66</f>
        <v/>
      </c>
      <c r="H66" s="98" t="str">
        <f t="shared" si="19"/>
        <v>มีปัญหา</v>
      </c>
      <c r="I66" s="99" t="str">
        <f>นักเรียนประเมิน!AG66</f>
        <v/>
      </c>
      <c r="J66" s="98" t="str">
        <f t="shared" si="20"/>
        <v>มีปัญหา</v>
      </c>
      <c r="K66" s="99" t="str">
        <f>นักเรียนประเมิน!AH66</f>
        <v/>
      </c>
      <c r="L66" s="98" t="str">
        <f t="shared" si="21"/>
        <v>มีปัญหา</v>
      </c>
      <c r="M66" s="99" t="str">
        <f>นักเรียนประเมิน!AI66</f>
        <v/>
      </c>
      <c r="N66" s="98" t="str">
        <f t="shared" si="22"/>
        <v>มีปัญหา</v>
      </c>
      <c r="O66" s="99" t="e">
        <f t="shared" si="23"/>
        <v>#VALUE!</v>
      </c>
      <c r="P66" s="98" t="e">
        <f t="shared" si="24"/>
        <v>#VALUE!</v>
      </c>
      <c r="Q66" s="99" t="str">
        <f>นักเรียนประเมิน!AJ66</f>
        <v/>
      </c>
      <c r="R66" s="98" t="str">
        <f t="shared" si="25"/>
        <v>มีจุดแข็ง</v>
      </c>
    </row>
    <row r="67" spans="1:18" ht="19.149999999999999" customHeight="1" x14ac:dyDescent="0.5">
      <c r="A67" s="63" t="str">
        <f>นักเรียนประเมิน!A67</f>
        <v>64</v>
      </c>
      <c r="B67" s="63">
        <f>นักเรียนประเมิน!B67</f>
        <v>0</v>
      </c>
      <c r="C67" s="64">
        <f>นักเรียนประเมิน!C67</f>
        <v>0</v>
      </c>
      <c r="D67" s="65">
        <f>นักเรียนประเมิน!D67</f>
        <v>0</v>
      </c>
      <c r="E67" s="66">
        <f>นักเรียนประเมิน!E67</f>
        <v>0</v>
      </c>
      <c r="F67" s="98" t="str">
        <f>ครูประเมินนักเรียน!F67</f>
        <v>หญิง</v>
      </c>
      <c r="G67" s="99" t="str">
        <f>นักเรียนประเมิน!AF67</f>
        <v/>
      </c>
      <c r="H67" s="98" t="str">
        <f t="shared" si="19"/>
        <v>มีปัญหา</v>
      </c>
      <c r="I67" s="99" t="str">
        <f>นักเรียนประเมิน!AG67</f>
        <v/>
      </c>
      <c r="J67" s="98" t="str">
        <f t="shared" si="20"/>
        <v>มีปัญหา</v>
      </c>
      <c r="K67" s="99" t="str">
        <f>นักเรียนประเมิน!AH67</f>
        <v/>
      </c>
      <c r="L67" s="98" t="str">
        <f t="shared" si="21"/>
        <v>มีปัญหา</v>
      </c>
      <c r="M67" s="99" t="str">
        <f>นักเรียนประเมิน!AI67</f>
        <v/>
      </c>
      <c r="N67" s="98" t="str">
        <f t="shared" si="22"/>
        <v>มีปัญหา</v>
      </c>
      <c r="O67" s="99" t="e">
        <f t="shared" si="23"/>
        <v>#VALUE!</v>
      </c>
      <c r="P67" s="98" t="e">
        <f t="shared" si="24"/>
        <v>#VALUE!</v>
      </c>
      <c r="Q67" s="99" t="str">
        <f>นักเรียนประเมิน!AJ67</f>
        <v/>
      </c>
      <c r="R67" s="98" t="str">
        <f t="shared" si="25"/>
        <v>มีจุดแข็ง</v>
      </c>
    </row>
    <row r="68" spans="1:18" ht="19.149999999999999" customHeight="1" x14ac:dyDescent="0.5">
      <c r="A68" s="63" t="str">
        <f>นักเรียนประเมิน!A68</f>
        <v>65</v>
      </c>
      <c r="B68" s="63">
        <f>นักเรียนประเมิน!B68</f>
        <v>0</v>
      </c>
      <c r="C68" s="64">
        <f>นักเรียนประเมิน!C68</f>
        <v>0</v>
      </c>
      <c r="D68" s="65">
        <f>นักเรียนประเมิน!D68</f>
        <v>0</v>
      </c>
      <c r="E68" s="66">
        <f>นักเรียนประเมิน!E68</f>
        <v>0</v>
      </c>
      <c r="F68" s="98" t="str">
        <f>ครูประเมินนักเรียน!F68</f>
        <v>หญิง</v>
      </c>
      <c r="G68" s="99" t="str">
        <f>นักเรียนประเมิน!AF68</f>
        <v/>
      </c>
      <c r="H68" s="98" t="str">
        <f t="shared" si="19"/>
        <v>มีปัญหา</v>
      </c>
      <c r="I68" s="99" t="str">
        <f>นักเรียนประเมิน!AG68</f>
        <v/>
      </c>
      <c r="J68" s="98" t="str">
        <f t="shared" si="20"/>
        <v>มีปัญหา</v>
      </c>
      <c r="K68" s="99" t="str">
        <f>นักเรียนประเมิน!AH68</f>
        <v/>
      </c>
      <c r="L68" s="98" t="str">
        <f t="shared" si="21"/>
        <v>มีปัญหา</v>
      </c>
      <c r="M68" s="99" t="str">
        <f>นักเรียนประเมิน!AI68</f>
        <v/>
      </c>
      <c r="N68" s="98" t="str">
        <f t="shared" si="22"/>
        <v>มีปัญหา</v>
      </c>
      <c r="O68" s="99" t="e">
        <f t="shared" si="23"/>
        <v>#VALUE!</v>
      </c>
      <c r="P68" s="98" t="e">
        <f t="shared" si="24"/>
        <v>#VALUE!</v>
      </c>
      <c r="Q68" s="99" t="str">
        <f>นักเรียนประเมิน!AJ68</f>
        <v/>
      </c>
      <c r="R68" s="98" t="str">
        <f t="shared" si="25"/>
        <v>มีจุดแข็ง</v>
      </c>
    </row>
    <row r="69" spans="1:18" ht="19.149999999999999" customHeight="1" x14ac:dyDescent="0.5">
      <c r="A69" s="63" t="str">
        <f>นักเรียนประเมิน!A69</f>
        <v>66</v>
      </c>
      <c r="B69" s="63">
        <f>นักเรียนประเมิน!B69</f>
        <v>0</v>
      </c>
      <c r="C69" s="64">
        <f>นักเรียนประเมิน!C69</f>
        <v>0</v>
      </c>
      <c r="D69" s="65">
        <f>นักเรียนประเมิน!D69</f>
        <v>0</v>
      </c>
      <c r="E69" s="66">
        <f>นักเรียนประเมิน!E69</f>
        <v>0</v>
      </c>
      <c r="F69" s="98" t="str">
        <f>ครูประเมินนักเรียน!F69</f>
        <v>หญิง</v>
      </c>
      <c r="G69" s="99" t="str">
        <f>นักเรียนประเมิน!AF69</f>
        <v/>
      </c>
      <c r="H69" s="98" t="str">
        <f t="shared" si="19"/>
        <v>มีปัญหา</v>
      </c>
      <c r="I69" s="99" t="str">
        <f>นักเรียนประเมิน!AG69</f>
        <v/>
      </c>
      <c r="J69" s="98" t="str">
        <f t="shared" si="20"/>
        <v>มีปัญหา</v>
      </c>
      <c r="K69" s="99" t="str">
        <f>นักเรียนประเมิน!AH69</f>
        <v/>
      </c>
      <c r="L69" s="98" t="str">
        <f t="shared" si="21"/>
        <v>มีปัญหา</v>
      </c>
      <c r="M69" s="99" t="str">
        <f>นักเรียนประเมิน!AI69</f>
        <v/>
      </c>
      <c r="N69" s="98" t="str">
        <f t="shared" si="22"/>
        <v>มีปัญหา</v>
      </c>
      <c r="O69" s="99" t="e">
        <f t="shared" si="23"/>
        <v>#VALUE!</v>
      </c>
      <c r="P69" s="98" t="e">
        <f t="shared" si="24"/>
        <v>#VALUE!</v>
      </c>
      <c r="Q69" s="99" t="str">
        <f>นักเรียนประเมิน!AJ69</f>
        <v/>
      </c>
      <c r="R69" s="98" t="str">
        <f t="shared" si="25"/>
        <v>มีจุดแข็ง</v>
      </c>
    </row>
    <row r="70" spans="1:18" ht="21.95" customHeight="1" x14ac:dyDescent="0.5">
      <c r="A70" s="63" t="str">
        <f>นักเรียนประเมิน!A70</f>
        <v>67</v>
      </c>
      <c r="B70" s="63">
        <f>นักเรียนประเมิน!B70</f>
        <v>0</v>
      </c>
      <c r="C70" s="64">
        <f>นักเรียนประเมิน!C70</f>
        <v>0</v>
      </c>
      <c r="D70" s="65">
        <f>นักเรียนประเมิน!D70</f>
        <v>0</v>
      </c>
      <c r="E70" s="66">
        <f>นักเรียนประเมิน!E70</f>
        <v>0</v>
      </c>
      <c r="F70" s="98" t="str">
        <f>ครูประเมินนักเรียน!F70</f>
        <v>หญิง</v>
      </c>
      <c r="G70" s="99" t="str">
        <f>นักเรียนประเมิน!AF70</f>
        <v/>
      </c>
      <c r="H70" s="98" t="str">
        <f t="shared" si="19"/>
        <v>มีปัญหา</v>
      </c>
      <c r="I70" s="99" t="str">
        <f>นักเรียนประเมิน!AG70</f>
        <v/>
      </c>
      <c r="J70" s="98" t="str">
        <f t="shared" si="20"/>
        <v>มีปัญหา</v>
      </c>
      <c r="K70" s="99" t="str">
        <f>นักเรียนประเมิน!AH70</f>
        <v/>
      </c>
      <c r="L70" s="98" t="str">
        <f t="shared" si="21"/>
        <v>มีปัญหา</v>
      </c>
      <c r="M70" s="99" t="str">
        <f>นักเรียนประเมิน!AI70</f>
        <v/>
      </c>
      <c r="N70" s="98" t="str">
        <f t="shared" si="22"/>
        <v>มีปัญหา</v>
      </c>
      <c r="O70" s="99" t="e">
        <f t="shared" si="23"/>
        <v>#VALUE!</v>
      </c>
      <c r="P70" s="98" t="e">
        <f t="shared" si="24"/>
        <v>#VALUE!</v>
      </c>
      <c r="Q70" s="99" t="str">
        <f>นักเรียนประเมิน!AJ70</f>
        <v/>
      </c>
      <c r="R70" s="98" t="str">
        <f t="shared" si="25"/>
        <v>มีจุดแข็ง</v>
      </c>
    </row>
    <row r="71" spans="1:18" ht="21.95" customHeight="1" x14ac:dyDescent="0.5">
      <c r="A71" s="63" t="str">
        <f>นักเรียนประเมิน!A71</f>
        <v>68</v>
      </c>
      <c r="B71" s="63">
        <f>นักเรียนประเมิน!B71</f>
        <v>0</v>
      </c>
      <c r="C71" s="64">
        <f>นักเรียนประเมิน!C71</f>
        <v>0</v>
      </c>
      <c r="D71" s="65">
        <f>นักเรียนประเมิน!D71</f>
        <v>0</v>
      </c>
      <c r="E71" s="66">
        <f>นักเรียนประเมิน!E71</f>
        <v>0</v>
      </c>
      <c r="F71" s="98" t="str">
        <f>ครูประเมินนักเรียน!F71</f>
        <v>หญิง</v>
      </c>
      <c r="G71" s="99" t="str">
        <f>นักเรียนประเมิน!AF71</f>
        <v/>
      </c>
      <c r="H71" s="98" t="str">
        <f t="shared" ref="H71:H105" si="26">IF(G71&lt;=5,"ปกติ",IF(G71=6,"เสี่ยง","มีปัญหา"))</f>
        <v>มีปัญหา</v>
      </c>
      <c r="I71" s="99" t="str">
        <f>นักเรียนประเมิน!AG71</f>
        <v/>
      </c>
      <c r="J71" s="98" t="str">
        <f t="shared" ref="J71:J105" si="27">IF(I71&lt;=4,"ปกติ",IF(I71=5,"เสี่ยง","มีปัญหา"))</f>
        <v>มีปัญหา</v>
      </c>
      <c r="K71" s="99" t="str">
        <f>นักเรียนประเมิน!AH71</f>
        <v/>
      </c>
      <c r="L71" s="98" t="str">
        <f t="shared" ref="L71:L105" si="28">IF(K71&lt;=5,"ปกติ",IF(K71=6,"เสี่ยง","มีปัญหา"))</f>
        <v>มีปัญหา</v>
      </c>
      <c r="M71" s="99" t="str">
        <f>นักเรียนประเมิน!AI71</f>
        <v/>
      </c>
      <c r="N71" s="98" t="str">
        <f t="shared" ref="N71:N105" si="29">IF(M71&lt;=3,"ปกติ",IF(M71=4,"เสี่ยง","มีปัญหา"))</f>
        <v>มีปัญหา</v>
      </c>
      <c r="O71" s="99" t="e">
        <f t="shared" ref="O71:O105" si="30">G71+I71+K71+M71</f>
        <v>#VALUE!</v>
      </c>
      <c r="P71" s="98" t="e">
        <f t="shared" ref="P71:P105" si="31">IF(O71&lt;=16,"ปกติ",IF(O71&lt;=18,"เสี่ยง","มีปัญหา"))</f>
        <v>#VALUE!</v>
      </c>
      <c r="Q71" s="99" t="str">
        <f>นักเรียนประเมิน!AJ71</f>
        <v/>
      </c>
      <c r="R71" s="98" t="str">
        <f t="shared" ref="R71:R105" si="32">IF(Q71&lt;=3,"ไม่มีจุดแข็ง","มีจุดแข็ง")</f>
        <v>มีจุดแข็ง</v>
      </c>
    </row>
    <row r="72" spans="1:18" ht="21.95" customHeight="1" x14ac:dyDescent="0.5">
      <c r="A72" s="63" t="str">
        <f>นักเรียนประเมิน!A72</f>
        <v>69</v>
      </c>
      <c r="B72" s="63">
        <f>นักเรียนประเมิน!B72</f>
        <v>0</v>
      </c>
      <c r="C72" s="64">
        <f>นักเรียนประเมิน!C72</f>
        <v>0</v>
      </c>
      <c r="D72" s="65">
        <f>นักเรียนประเมิน!D72</f>
        <v>0</v>
      </c>
      <c r="E72" s="66">
        <f>นักเรียนประเมิน!E72</f>
        <v>0</v>
      </c>
      <c r="F72" s="98" t="str">
        <f>ครูประเมินนักเรียน!F72</f>
        <v>หญิง</v>
      </c>
      <c r="G72" s="99" t="str">
        <f>นักเรียนประเมิน!AF72</f>
        <v/>
      </c>
      <c r="H72" s="98" t="str">
        <f t="shared" si="26"/>
        <v>มีปัญหา</v>
      </c>
      <c r="I72" s="99" t="str">
        <f>นักเรียนประเมิน!AG72</f>
        <v/>
      </c>
      <c r="J72" s="98" t="str">
        <f t="shared" si="27"/>
        <v>มีปัญหา</v>
      </c>
      <c r="K72" s="99" t="str">
        <f>นักเรียนประเมิน!AH72</f>
        <v/>
      </c>
      <c r="L72" s="98" t="str">
        <f t="shared" si="28"/>
        <v>มีปัญหา</v>
      </c>
      <c r="M72" s="99" t="str">
        <f>นักเรียนประเมิน!AI72</f>
        <v/>
      </c>
      <c r="N72" s="98" t="str">
        <f t="shared" si="29"/>
        <v>มีปัญหา</v>
      </c>
      <c r="O72" s="99" t="e">
        <f t="shared" si="30"/>
        <v>#VALUE!</v>
      </c>
      <c r="P72" s="98" t="e">
        <f t="shared" si="31"/>
        <v>#VALUE!</v>
      </c>
      <c r="Q72" s="99" t="str">
        <f>นักเรียนประเมิน!AJ72</f>
        <v/>
      </c>
      <c r="R72" s="98" t="str">
        <f t="shared" si="32"/>
        <v>มีจุดแข็ง</v>
      </c>
    </row>
    <row r="73" spans="1:18" ht="21.95" customHeight="1" x14ac:dyDescent="0.5">
      <c r="A73" s="63" t="str">
        <f>นักเรียนประเมิน!A73</f>
        <v>70</v>
      </c>
      <c r="B73" s="63">
        <f>นักเรียนประเมิน!B73</f>
        <v>0</v>
      </c>
      <c r="C73" s="64">
        <f>นักเรียนประเมิน!C73</f>
        <v>0</v>
      </c>
      <c r="D73" s="65">
        <f>นักเรียนประเมิน!D73</f>
        <v>0</v>
      </c>
      <c r="E73" s="66">
        <f>นักเรียนประเมิน!E73</f>
        <v>0</v>
      </c>
      <c r="F73" s="98" t="str">
        <f>ครูประเมินนักเรียน!F73</f>
        <v>หญิง</v>
      </c>
      <c r="G73" s="99" t="str">
        <f>นักเรียนประเมิน!AF73</f>
        <v/>
      </c>
      <c r="H73" s="98" t="str">
        <f t="shared" si="26"/>
        <v>มีปัญหา</v>
      </c>
      <c r="I73" s="99" t="str">
        <f>นักเรียนประเมิน!AG73</f>
        <v/>
      </c>
      <c r="J73" s="98" t="str">
        <f t="shared" si="27"/>
        <v>มีปัญหา</v>
      </c>
      <c r="K73" s="99" t="str">
        <f>นักเรียนประเมิน!AH73</f>
        <v/>
      </c>
      <c r="L73" s="98" t="str">
        <f t="shared" si="28"/>
        <v>มีปัญหา</v>
      </c>
      <c r="M73" s="99" t="str">
        <f>นักเรียนประเมิน!AI73</f>
        <v/>
      </c>
      <c r="N73" s="98" t="str">
        <f t="shared" si="29"/>
        <v>มีปัญหา</v>
      </c>
      <c r="O73" s="99" t="e">
        <f t="shared" si="30"/>
        <v>#VALUE!</v>
      </c>
      <c r="P73" s="98" t="e">
        <f t="shared" si="31"/>
        <v>#VALUE!</v>
      </c>
      <c r="Q73" s="99" t="str">
        <f>นักเรียนประเมิน!AJ73</f>
        <v/>
      </c>
      <c r="R73" s="98" t="str">
        <f t="shared" si="32"/>
        <v>มีจุดแข็ง</v>
      </c>
    </row>
    <row r="74" spans="1:18" ht="21.95" customHeight="1" x14ac:dyDescent="0.5">
      <c r="A74" s="63" t="str">
        <f>นักเรียนประเมิน!A74</f>
        <v>71</v>
      </c>
      <c r="B74" s="63">
        <f>นักเรียนประเมิน!B74</f>
        <v>0</v>
      </c>
      <c r="C74" s="64">
        <f>นักเรียนประเมิน!C74</f>
        <v>0</v>
      </c>
      <c r="D74" s="65">
        <f>นักเรียนประเมิน!D74</f>
        <v>0</v>
      </c>
      <c r="E74" s="66">
        <f>นักเรียนประเมิน!E74</f>
        <v>0</v>
      </c>
      <c r="F74" s="98" t="str">
        <f>ครูประเมินนักเรียน!F74</f>
        <v>หญิง</v>
      </c>
      <c r="G74" s="99" t="str">
        <f>นักเรียนประเมิน!AF74</f>
        <v/>
      </c>
      <c r="H74" s="98" t="str">
        <f t="shared" si="26"/>
        <v>มีปัญหา</v>
      </c>
      <c r="I74" s="99" t="str">
        <f>นักเรียนประเมิน!AG74</f>
        <v/>
      </c>
      <c r="J74" s="98" t="str">
        <f t="shared" si="27"/>
        <v>มีปัญหา</v>
      </c>
      <c r="K74" s="99" t="str">
        <f>นักเรียนประเมิน!AH74</f>
        <v/>
      </c>
      <c r="L74" s="98" t="str">
        <f t="shared" si="28"/>
        <v>มีปัญหา</v>
      </c>
      <c r="M74" s="99" t="str">
        <f>นักเรียนประเมิน!AI74</f>
        <v/>
      </c>
      <c r="N74" s="98" t="str">
        <f t="shared" si="29"/>
        <v>มีปัญหา</v>
      </c>
      <c r="O74" s="99" t="e">
        <f t="shared" si="30"/>
        <v>#VALUE!</v>
      </c>
      <c r="P74" s="98" t="e">
        <f t="shared" si="31"/>
        <v>#VALUE!</v>
      </c>
      <c r="Q74" s="99" t="str">
        <f>นักเรียนประเมิน!AJ74</f>
        <v/>
      </c>
      <c r="R74" s="98" t="str">
        <f t="shared" si="32"/>
        <v>มีจุดแข็ง</v>
      </c>
    </row>
    <row r="75" spans="1:18" ht="21.95" customHeight="1" x14ac:dyDescent="0.5">
      <c r="A75" s="63" t="str">
        <f>นักเรียนประเมิน!A75</f>
        <v>72</v>
      </c>
      <c r="B75" s="63">
        <f>นักเรียนประเมิน!B75</f>
        <v>0</v>
      </c>
      <c r="C75" s="64">
        <f>นักเรียนประเมิน!C75</f>
        <v>0</v>
      </c>
      <c r="D75" s="65">
        <f>นักเรียนประเมิน!D75</f>
        <v>0</v>
      </c>
      <c r="E75" s="66">
        <f>นักเรียนประเมิน!E75</f>
        <v>0</v>
      </c>
      <c r="F75" s="98" t="str">
        <f>ครูประเมินนักเรียน!F75</f>
        <v>หญิง</v>
      </c>
      <c r="G75" s="99" t="str">
        <f>นักเรียนประเมิน!AF75</f>
        <v/>
      </c>
      <c r="H75" s="98" t="str">
        <f t="shared" si="26"/>
        <v>มีปัญหา</v>
      </c>
      <c r="I75" s="99" t="str">
        <f>นักเรียนประเมิน!AG75</f>
        <v/>
      </c>
      <c r="J75" s="98" t="str">
        <f t="shared" si="27"/>
        <v>มีปัญหา</v>
      </c>
      <c r="K75" s="99" t="str">
        <f>นักเรียนประเมิน!AH75</f>
        <v/>
      </c>
      <c r="L75" s="98" t="str">
        <f t="shared" si="28"/>
        <v>มีปัญหา</v>
      </c>
      <c r="M75" s="99" t="str">
        <f>นักเรียนประเมิน!AI75</f>
        <v/>
      </c>
      <c r="N75" s="98" t="str">
        <f t="shared" si="29"/>
        <v>มีปัญหา</v>
      </c>
      <c r="O75" s="99" t="e">
        <f t="shared" si="30"/>
        <v>#VALUE!</v>
      </c>
      <c r="P75" s="98" t="e">
        <f t="shared" si="31"/>
        <v>#VALUE!</v>
      </c>
      <c r="Q75" s="99" t="str">
        <f>นักเรียนประเมิน!AJ75</f>
        <v/>
      </c>
      <c r="R75" s="98" t="str">
        <f t="shared" si="32"/>
        <v>มีจุดแข็ง</v>
      </c>
    </row>
    <row r="76" spans="1:18" ht="21.95" customHeight="1" x14ac:dyDescent="0.5">
      <c r="A76" s="63" t="str">
        <f>นักเรียนประเมิน!A76</f>
        <v>73</v>
      </c>
      <c r="B76" s="63">
        <f>นักเรียนประเมิน!B76</f>
        <v>0</v>
      </c>
      <c r="C76" s="64">
        <f>นักเรียนประเมิน!C76</f>
        <v>0</v>
      </c>
      <c r="D76" s="65">
        <f>นักเรียนประเมิน!D76</f>
        <v>0</v>
      </c>
      <c r="E76" s="66">
        <f>นักเรียนประเมิน!E76</f>
        <v>0</v>
      </c>
      <c r="F76" s="98" t="str">
        <f>ครูประเมินนักเรียน!F76</f>
        <v>หญิง</v>
      </c>
      <c r="G76" s="99" t="str">
        <f>นักเรียนประเมิน!AF76</f>
        <v/>
      </c>
      <c r="H76" s="98" t="str">
        <f t="shared" si="26"/>
        <v>มีปัญหา</v>
      </c>
      <c r="I76" s="99" t="str">
        <f>นักเรียนประเมิน!AG76</f>
        <v/>
      </c>
      <c r="J76" s="98" t="str">
        <f t="shared" si="27"/>
        <v>มีปัญหา</v>
      </c>
      <c r="K76" s="99" t="str">
        <f>นักเรียนประเมิน!AH76</f>
        <v/>
      </c>
      <c r="L76" s="98" t="str">
        <f t="shared" si="28"/>
        <v>มีปัญหา</v>
      </c>
      <c r="M76" s="99" t="str">
        <f>นักเรียนประเมิน!AI76</f>
        <v/>
      </c>
      <c r="N76" s="98" t="str">
        <f t="shared" si="29"/>
        <v>มีปัญหา</v>
      </c>
      <c r="O76" s="99" t="e">
        <f t="shared" si="30"/>
        <v>#VALUE!</v>
      </c>
      <c r="P76" s="98" t="e">
        <f t="shared" si="31"/>
        <v>#VALUE!</v>
      </c>
      <c r="Q76" s="99" t="str">
        <f>นักเรียนประเมิน!AJ76</f>
        <v/>
      </c>
      <c r="R76" s="98" t="str">
        <f t="shared" si="32"/>
        <v>มีจุดแข็ง</v>
      </c>
    </row>
    <row r="77" spans="1:18" ht="21.95" customHeight="1" x14ac:dyDescent="0.5">
      <c r="A77" s="63" t="str">
        <f>นักเรียนประเมิน!A77</f>
        <v>74</v>
      </c>
      <c r="B77" s="63">
        <f>นักเรียนประเมิน!B77</f>
        <v>0</v>
      </c>
      <c r="C77" s="64">
        <f>นักเรียนประเมิน!C77</f>
        <v>0</v>
      </c>
      <c r="D77" s="65">
        <f>นักเรียนประเมิน!D77</f>
        <v>0</v>
      </c>
      <c r="E77" s="66">
        <f>นักเรียนประเมิน!E77</f>
        <v>0</v>
      </c>
      <c r="F77" s="98" t="str">
        <f>ครูประเมินนักเรียน!F77</f>
        <v>หญิง</v>
      </c>
      <c r="G77" s="99" t="str">
        <f>นักเรียนประเมิน!AF77</f>
        <v/>
      </c>
      <c r="H77" s="98" t="str">
        <f t="shared" si="26"/>
        <v>มีปัญหา</v>
      </c>
      <c r="I77" s="99" t="str">
        <f>นักเรียนประเมิน!AG77</f>
        <v/>
      </c>
      <c r="J77" s="98" t="str">
        <f t="shared" si="27"/>
        <v>มีปัญหา</v>
      </c>
      <c r="K77" s="99" t="str">
        <f>นักเรียนประเมิน!AH77</f>
        <v/>
      </c>
      <c r="L77" s="98" t="str">
        <f t="shared" si="28"/>
        <v>มีปัญหา</v>
      </c>
      <c r="M77" s="99" t="str">
        <f>นักเรียนประเมิน!AI77</f>
        <v/>
      </c>
      <c r="N77" s="98" t="str">
        <f t="shared" si="29"/>
        <v>มีปัญหา</v>
      </c>
      <c r="O77" s="99" t="e">
        <f t="shared" si="30"/>
        <v>#VALUE!</v>
      </c>
      <c r="P77" s="98" t="e">
        <f t="shared" si="31"/>
        <v>#VALUE!</v>
      </c>
      <c r="Q77" s="99" t="str">
        <f>นักเรียนประเมิน!AJ77</f>
        <v/>
      </c>
      <c r="R77" s="98" t="str">
        <f t="shared" si="32"/>
        <v>มีจุดแข็ง</v>
      </c>
    </row>
    <row r="78" spans="1:18" ht="21.95" customHeight="1" x14ac:dyDescent="0.5">
      <c r="A78" s="63" t="str">
        <f>นักเรียนประเมิน!A78</f>
        <v>75</v>
      </c>
      <c r="B78" s="63">
        <f>นักเรียนประเมิน!B78</f>
        <v>0</v>
      </c>
      <c r="C78" s="64">
        <f>นักเรียนประเมิน!C78</f>
        <v>0</v>
      </c>
      <c r="D78" s="65">
        <f>นักเรียนประเมิน!D78</f>
        <v>0</v>
      </c>
      <c r="E78" s="66">
        <f>นักเรียนประเมิน!E78</f>
        <v>0</v>
      </c>
      <c r="F78" s="98" t="str">
        <f>ครูประเมินนักเรียน!F78</f>
        <v>หญิง</v>
      </c>
      <c r="G78" s="99" t="str">
        <f>นักเรียนประเมิน!AF78</f>
        <v/>
      </c>
      <c r="H78" s="98" t="str">
        <f t="shared" si="26"/>
        <v>มีปัญหา</v>
      </c>
      <c r="I78" s="99" t="str">
        <f>นักเรียนประเมิน!AG78</f>
        <v/>
      </c>
      <c r="J78" s="98" t="str">
        <f t="shared" si="27"/>
        <v>มีปัญหา</v>
      </c>
      <c r="K78" s="99" t="str">
        <f>นักเรียนประเมิน!AH78</f>
        <v/>
      </c>
      <c r="L78" s="98" t="str">
        <f t="shared" si="28"/>
        <v>มีปัญหา</v>
      </c>
      <c r="M78" s="99" t="str">
        <f>นักเรียนประเมิน!AI78</f>
        <v/>
      </c>
      <c r="N78" s="98" t="str">
        <f t="shared" si="29"/>
        <v>มีปัญหา</v>
      </c>
      <c r="O78" s="99" t="e">
        <f t="shared" si="30"/>
        <v>#VALUE!</v>
      </c>
      <c r="P78" s="98" t="e">
        <f t="shared" si="31"/>
        <v>#VALUE!</v>
      </c>
      <c r="Q78" s="99" t="str">
        <f>นักเรียนประเมิน!AJ78</f>
        <v/>
      </c>
      <c r="R78" s="98" t="str">
        <f t="shared" si="32"/>
        <v>มีจุดแข็ง</v>
      </c>
    </row>
    <row r="79" spans="1:18" ht="21.95" customHeight="1" x14ac:dyDescent="0.5">
      <c r="A79" s="63" t="str">
        <f>นักเรียนประเมิน!A79</f>
        <v>76</v>
      </c>
      <c r="B79" s="63">
        <f>นักเรียนประเมิน!B79</f>
        <v>0</v>
      </c>
      <c r="C79" s="64">
        <f>นักเรียนประเมิน!C79</f>
        <v>0</v>
      </c>
      <c r="D79" s="65">
        <f>นักเรียนประเมิน!D79</f>
        <v>0</v>
      </c>
      <c r="E79" s="66">
        <f>นักเรียนประเมิน!E79</f>
        <v>0</v>
      </c>
      <c r="F79" s="98" t="str">
        <f>ครูประเมินนักเรียน!F79</f>
        <v>หญิง</v>
      </c>
      <c r="G79" s="99" t="str">
        <f>นักเรียนประเมิน!AF79</f>
        <v/>
      </c>
      <c r="H79" s="98" t="str">
        <f t="shared" si="26"/>
        <v>มีปัญหา</v>
      </c>
      <c r="I79" s="99" t="str">
        <f>นักเรียนประเมิน!AG79</f>
        <v/>
      </c>
      <c r="J79" s="98" t="str">
        <f t="shared" si="27"/>
        <v>มีปัญหา</v>
      </c>
      <c r="K79" s="99" t="str">
        <f>นักเรียนประเมิน!AH79</f>
        <v/>
      </c>
      <c r="L79" s="98" t="str">
        <f t="shared" si="28"/>
        <v>มีปัญหา</v>
      </c>
      <c r="M79" s="99" t="str">
        <f>นักเรียนประเมิน!AI79</f>
        <v/>
      </c>
      <c r="N79" s="98" t="str">
        <f t="shared" si="29"/>
        <v>มีปัญหา</v>
      </c>
      <c r="O79" s="99" t="e">
        <f t="shared" si="30"/>
        <v>#VALUE!</v>
      </c>
      <c r="P79" s="98" t="e">
        <f t="shared" si="31"/>
        <v>#VALUE!</v>
      </c>
      <c r="Q79" s="99" t="str">
        <f>นักเรียนประเมิน!AJ79</f>
        <v/>
      </c>
      <c r="R79" s="98" t="str">
        <f t="shared" si="32"/>
        <v>มีจุดแข็ง</v>
      </c>
    </row>
    <row r="80" spans="1:18" ht="21.95" customHeight="1" x14ac:dyDescent="0.5">
      <c r="A80" s="63" t="str">
        <f>นักเรียนประเมิน!A80</f>
        <v>77</v>
      </c>
      <c r="B80" s="63">
        <f>นักเรียนประเมิน!B80</f>
        <v>0</v>
      </c>
      <c r="C80" s="64">
        <f>นักเรียนประเมิน!C80</f>
        <v>0</v>
      </c>
      <c r="D80" s="65">
        <f>นักเรียนประเมิน!D80</f>
        <v>0</v>
      </c>
      <c r="E80" s="66">
        <f>นักเรียนประเมิน!E80</f>
        <v>0</v>
      </c>
      <c r="F80" s="98" t="str">
        <f>ครูประเมินนักเรียน!F80</f>
        <v>หญิง</v>
      </c>
      <c r="G80" s="99" t="str">
        <f>นักเรียนประเมิน!AF80</f>
        <v/>
      </c>
      <c r="H80" s="98" t="str">
        <f t="shared" si="26"/>
        <v>มีปัญหา</v>
      </c>
      <c r="I80" s="99" t="str">
        <f>นักเรียนประเมิน!AG80</f>
        <v/>
      </c>
      <c r="J80" s="98" t="str">
        <f t="shared" si="27"/>
        <v>มีปัญหา</v>
      </c>
      <c r="K80" s="99" t="str">
        <f>นักเรียนประเมิน!AH80</f>
        <v/>
      </c>
      <c r="L80" s="98" t="str">
        <f t="shared" si="28"/>
        <v>มีปัญหา</v>
      </c>
      <c r="M80" s="99" t="str">
        <f>นักเรียนประเมิน!AI80</f>
        <v/>
      </c>
      <c r="N80" s="98" t="str">
        <f t="shared" si="29"/>
        <v>มีปัญหา</v>
      </c>
      <c r="O80" s="99" t="e">
        <f t="shared" si="30"/>
        <v>#VALUE!</v>
      </c>
      <c r="P80" s="98" t="e">
        <f t="shared" si="31"/>
        <v>#VALUE!</v>
      </c>
      <c r="Q80" s="99" t="str">
        <f>นักเรียนประเมิน!AJ80</f>
        <v/>
      </c>
      <c r="R80" s="98" t="str">
        <f t="shared" si="32"/>
        <v>มีจุดแข็ง</v>
      </c>
    </row>
    <row r="81" spans="1:18" ht="21.95" customHeight="1" x14ac:dyDescent="0.5">
      <c r="A81" s="63" t="str">
        <f>นักเรียนประเมิน!A81</f>
        <v>78</v>
      </c>
      <c r="B81" s="63">
        <f>นักเรียนประเมิน!B81</f>
        <v>0</v>
      </c>
      <c r="C81" s="64">
        <f>นักเรียนประเมิน!C81</f>
        <v>0</v>
      </c>
      <c r="D81" s="65">
        <f>นักเรียนประเมิน!D81</f>
        <v>0</v>
      </c>
      <c r="E81" s="66">
        <f>นักเรียนประเมิน!E81</f>
        <v>0</v>
      </c>
      <c r="F81" s="98" t="str">
        <f>ครูประเมินนักเรียน!F81</f>
        <v>หญิง</v>
      </c>
      <c r="G81" s="99" t="str">
        <f>นักเรียนประเมิน!AF81</f>
        <v/>
      </c>
      <c r="H81" s="98" t="str">
        <f t="shared" si="26"/>
        <v>มีปัญหา</v>
      </c>
      <c r="I81" s="99" t="str">
        <f>นักเรียนประเมิน!AG81</f>
        <v/>
      </c>
      <c r="J81" s="98" t="str">
        <f t="shared" si="27"/>
        <v>มีปัญหา</v>
      </c>
      <c r="K81" s="99" t="str">
        <f>นักเรียนประเมิน!AH81</f>
        <v/>
      </c>
      <c r="L81" s="98" t="str">
        <f t="shared" si="28"/>
        <v>มีปัญหา</v>
      </c>
      <c r="M81" s="99" t="str">
        <f>นักเรียนประเมิน!AI81</f>
        <v/>
      </c>
      <c r="N81" s="98" t="str">
        <f t="shared" si="29"/>
        <v>มีปัญหา</v>
      </c>
      <c r="O81" s="99" t="e">
        <f t="shared" si="30"/>
        <v>#VALUE!</v>
      </c>
      <c r="P81" s="98" t="e">
        <f t="shared" si="31"/>
        <v>#VALUE!</v>
      </c>
      <c r="Q81" s="99" t="str">
        <f>นักเรียนประเมิน!AJ81</f>
        <v/>
      </c>
      <c r="R81" s="98" t="str">
        <f t="shared" si="32"/>
        <v>มีจุดแข็ง</v>
      </c>
    </row>
    <row r="82" spans="1:18" ht="21.95" customHeight="1" x14ac:dyDescent="0.5">
      <c r="A82" s="63" t="str">
        <f>นักเรียนประเมิน!A82</f>
        <v>79</v>
      </c>
      <c r="B82" s="63">
        <f>นักเรียนประเมิน!B82</f>
        <v>0</v>
      </c>
      <c r="C82" s="64">
        <f>นักเรียนประเมิน!C82</f>
        <v>0</v>
      </c>
      <c r="D82" s="65">
        <f>นักเรียนประเมิน!D82</f>
        <v>0</v>
      </c>
      <c r="E82" s="66">
        <f>นักเรียนประเมิน!E82</f>
        <v>0</v>
      </c>
      <c r="F82" s="98" t="str">
        <f>ครูประเมินนักเรียน!F82</f>
        <v>หญิง</v>
      </c>
      <c r="G82" s="99" t="str">
        <f>นักเรียนประเมิน!AF82</f>
        <v/>
      </c>
      <c r="H82" s="98" t="str">
        <f t="shared" si="26"/>
        <v>มีปัญหา</v>
      </c>
      <c r="I82" s="99" t="str">
        <f>นักเรียนประเมิน!AG82</f>
        <v/>
      </c>
      <c r="J82" s="98" t="str">
        <f t="shared" si="27"/>
        <v>มีปัญหา</v>
      </c>
      <c r="K82" s="99" t="str">
        <f>นักเรียนประเมิน!AH82</f>
        <v/>
      </c>
      <c r="L82" s="98" t="str">
        <f t="shared" si="28"/>
        <v>มีปัญหา</v>
      </c>
      <c r="M82" s="99" t="str">
        <f>นักเรียนประเมิน!AI82</f>
        <v/>
      </c>
      <c r="N82" s="98" t="str">
        <f t="shared" si="29"/>
        <v>มีปัญหา</v>
      </c>
      <c r="O82" s="99" t="e">
        <f t="shared" si="30"/>
        <v>#VALUE!</v>
      </c>
      <c r="P82" s="98" t="e">
        <f t="shared" si="31"/>
        <v>#VALUE!</v>
      </c>
      <c r="Q82" s="99" t="str">
        <f>นักเรียนประเมิน!AJ82</f>
        <v/>
      </c>
      <c r="R82" s="98" t="str">
        <f t="shared" si="32"/>
        <v>มีจุดแข็ง</v>
      </c>
    </row>
    <row r="83" spans="1:18" ht="21.95" customHeight="1" x14ac:dyDescent="0.5">
      <c r="A83" s="63" t="str">
        <f>นักเรียนประเมิน!A83</f>
        <v>80</v>
      </c>
      <c r="B83" s="63">
        <f>นักเรียนประเมิน!B83</f>
        <v>0</v>
      </c>
      <c r="C83" s="64">
        <f>นักเรียนประเมิน!C83</f>
        <v>0</v>
      </c>
      <c r="D83" s="65">
        <f>นักเรียนประเมิน!D83</f>
        <v>0</v>
      </c>
      <c r="E83" s="66">
        <f>นักเรียนประเมิน!E83</f>
        <v>0</v>
      </c>
      <c r="F83" s="98" t="str">
        <f>ครูประเมินนักเรียน!F83</f>
        <v>หญิง</v>
      </c>
      <c r="G83" s="99" t="str">
        <f>นักเรียนประเมิน!AF83</f>
        <v/>
      </c>
      <c r="H83" s="98" t="str">
        <f t="shared" si="26"/>
        <v>มีปัญหา</v>
      </c>
      <c r="I83" s="99" t="str">
        <f>นักเรียนประเมิน!AG83</f>
        <v/>
      </c>
      <c r="J83" s="98" t="str">
        <f t="shared" si="27"/>
        <v>มีปัญหา</v>
      </c>
      <c r="K83" s="99" t="str">
        <f>นักเรียนประเมิน!AH83</f>
        <v/>
      </c>
      <c r="L83" s="98" t="str">
        <f t="shared" si="28"/>
        <v>มีปัญหา</v>
      </c>
      <c r="M83" s="99" t="str">
        <f>นักเรียนประเมิน!AI83</f>
        <v/>
      </c>
      <c r="N83" s="98" t="str">
        <f t="shared" si="29"/>
        <v>มีปัญหา</v>
      </c>
      <c r="O83" s="99" t="e">
        <f t="shared" si="30"/>
        <v>#VALUE!</v>
      </c>
      <c r="P83" s="98" t="e">
        <f t="shared" si="31"/>
        <v>#VALUE!</v>
      </c>
      <c r="Q83" s="99" t="str">
        <f>นักเรียนประเมิน!AJ83</f>
        <v/>
      </c>
      <c r="R83" s="98" t="str">
        <f t="shared" si="32"/>
        <v>มีจุดแข็ง</v>
      </c>
    </row>
    <row r="84" spans="1:18" ht="21.95" customHeight="1" x14ac:dyDescent="0.5">
      <c r="A84" s="63" t="str">
        <f>นักเรียนประเมิน!A84</f>
        <v>81</v>
      </c>
      <c r="B84" s="63">
        <f>นักเรียนประเมิน!B84</f>
        <v>0</v>
      </c>
      <c r="C84" s="64">
        <f>นักเรียนประเมิน!C84</f>
        <v>0</v>
      </c>
      <c r="D84" s="65">
        <f>นักเรียนประเมิน!D84</f>
        <v>0</v>
      </c>
      <c r="E84" s="66">
        <f>นักเรียนประเมิน!E84</f>
        <v>0</v>
      </c>
      <c r="F84" s="98" t="str">
        <f>ครูประเมินนักเรียน!F84</f>
        <v>หญิง</v>
      </c>
      <c r="G84" s="99" t="str">
        <f>นักเรียนประเมิน!AF84</f>
        <v/>
      </c>
      <c r="H84" s="98" t="str">
        <f t="shared" si="26"/>
        <v>มีปัญหา</v>
      </c>
      <c r="I84" s="99" t="str">
        <f>นักเรียนประเมิน!AG84</f>
        <v/>
      </c>
      <c r="J84" s="98" t="str">
        <f t="shared" si="27"/>
        <v>มีปัญหา</v>
      </c>
      <c r="K84" s="99" t="str">
        <f>นักเรียนประเมิน!AH84</f>
        <v/>
      </c>
      <c r="L84" s="98" t="str">
        <f t="shared" si="28"/>
        <v>มีปัญหา</v>
      </c>
      <c r="M84" s="99" t="str">
        <f>นักเรียนประเมิน!AI84</f>
        <v/>
      </c>
      <c r="N84" s="98" t="str">
        <f t="shared" si="29"/>
        <v>มีปัญหา</v>
      </c>
      <c r="O84" s="99" t="e">
        <f t="shared" si="30"/>
        <v>#VALUE!</v>
      </c>
      <c r="P84" s="98" t="e">
        <f t="shared" si="31"/>
        <v>#VALUE!</v>
      </c>
      <c r="Q84" s="99" t="str">
        <f>นักเรียนประเมิน!AJ84</f>
        <v/>
      </c>
      <c r="R84" s="98" t="str">
        <f t="shared" si="32"/>
        <v>มีจุดแข็ง</v>
      </c>
    </row>
    <row r="85" spans="1:18" ht="21.95" customHeight="1" x14ac:dyDescent="0.5">
      <c r="A85" s="63" t="str">
        <f>นักเรียนประเมิน!A85</f>
        <v>82</v>
      </c>
      <c r="B85" s="63">
        <f>นักเรียนประเมิน!B85</f>
        <v>0</v>
      </c>
      <c r="C85" s="64">
        <f>นักเรียนประเมิน!C85</f>
        <v>0</v>
      </c>
      <c r="D85" s="65">
        <f>นักเรียนประเมิน!D85</f>
        <v>0</v>
      </c>
      <c r="E85" s="66">
        <f>นักเรียนประเมิน!E85</f>
        <v>0</v>
      </c>
      <c r="F85" s="98" t="str">
        <f>ครูประเมินนักเรียน!F85</f>
        <v>หญิง</v>
      </c>
      <c r="G85" s="99" t="str">
        <f>นักเรียนประเมิน!AF85</f>
        <v/>
      </c>
      <c r="H85" s="98" t="str">
        <f t="shared" si="26"/>
        <v>มีปัญหา</v>
      </c>
      <c r="I85" s="99" t="str">
        <f>นักเรียนประเมิน!AG85</f>
        <v/>
      </c>
      <c r="J85" s="98" t="str">
        <f t="shared" si="27"/>
        <v>มีปัญหา</v>
      </c>
      <c r="K85" s="99" t="str">
        <f>นักเรียนประเมิน!AH85</f>
        <v/>
      </c>
      <c r="L85" s="98" t="str">
        <f t="shared" si="28"/>
        <v>มีปัญหา</v>
      </c>
      <c r="M85" s="99" t="str">
        <f>นักเรียนประเมิน!AI85</f>
        <v/>
      </c>
      <c r="N85" s="98" t="str">
        <f t="shared" si="29"/>
        <v>มีปัญหา</v>
      </c>
      <c r="O85" s="99" t="e">
        <f t="shared" si="30"/>
        <v>#VALUE!</v>
      </c>
      <c r="P85" s="98" t="e">
        <f t="shared" si="31"/>
        <v>#VALUE!</v>
      </c>
      <c r="Q85" s="99" t="str">
        <f>นักเรียนประเมิน!AJ85</f>
        <v/>
      </c>
      <c r="R85" s="98" t="str">
        <f t="shared" si="32"/>
        <v>มีจุดแข็ง</v>
      </c>
    </row>
    <row r="86" spans="1:18" ht="21.95" customHeight="1" x14ac:dyDescent="0.5">
      <c r="A86" s="63" t="str">
        <f>นักเรียนประเมิน!A86</f>
        <v>83</v>
      </c>
      <c r="B86" s="63">
        <f>นักเรียนประเมิน!B86</f>
        <v>0</v>
      </c>
      <c r="C86" s="64">
        <f>นักเรียนประเมิน!C86</f>
        <v>0</v>
      </c>
      <c r="D86" s="65">
        <f>นักเรียนประเมิน!D86</f>
        <v>0</v>
      </c>
      <c r="E86" s="66">
        <f>นักเรียนประเมิน!E86</f>
        <v>0</v>
      </c>
      <c r="F86" s="98" t="str">
        <f>ครูประเมินนักเรียน!F86</f>
        <v>หญิง</v>
      </c>
      <c r="G86" s="99" t="str">
        <f>นักเรียนประเมิน!AF86</f>
        <v/>
      </c>
      <c r="H86" s="98" t="str">
        <f t="shared" si="26"/>
        <v>มีปัญหา</v>
      </c>
      <c r="I86" s="99" t="str">
        <f>นักเรียนประเมิน!AG86</f>
        <v/>
      </c>
      <c r="J86" s="98" t="str">
        <f t="shared" si="27"/>
        <v>มีปัญหา</v>
      </c>
      <c r="K86" s="99" t="str">
        <f>นักเรียนประเมิน!AH86</f>
        <v/>
      </c>
      <c r="L86" s="98" t="str">
        <f t="shared" si="28"/>
        <v>มีปัญหา</v>
      </c>
      <c r="M86" s="99" t="str">
        <f>นักเรียนประเมิน!AI86</f>
        <v/>
      </c>
      <c r="N86" s="98" t="str">
        <f t="shared" si="29"/>
        <v>มีปัญหา</v>
      </c>
      <c r="O86" s="99" t="e">
        <f t="shared" si="30"/>
        <v>#VALUE!</v>
      </c>
      <c r="P86" s="98" t="e">
        <f t="shared" si="31"/>
        <v>#VALUE!</v>
      </c>
      <c r="Q86" s="99" t="str">
        <f>นักเรียนประเมิน!AJ86</f>
        <v/>
      </c>
      <c r="R86" s="98" t="str">
        <f t="shared" si="32"/>
        <v>มีจุดแข็ง</v>
      </c>
    </row>
    <row r="87" spans="1:18" ht="21.95" customHeight="1" x14ac:dyDescent="0.5">
      <c r="A87" s="63" t="str">
        <f>นักเรียนประเมิน!A87</f>
        <v>84</v>
      </c>
      <c r="B87" s="63">
        <f>นักเรียนประเมิน!B87</f>
        <v>0</v>
      </c>
      <c r="C87" s="64">
        <f>นักเรียนประเมิน!C87</f>
        <v>0</v>
      </c>
      <c r="D87" s="65">
        <f>นักเรียนประเมิน!D87</f>
        <v>0</v>
      </c>
      <c r="E87" s="66">
        <f>นักเรียนประเมิน!E87</f>
        <v>0</v>
      </c>
      <c r="F87" s="98" t="str">
        <f>ครูประเมินนักเรียน!F87</f>
        <v>หญิง</v>
      </c>
      <c r="G87" s="99" t="str">
        <f>นักเรียนประเมิน!AF87</f>
        <v/>
      </c>
      <c r="H87" s="98" t="str">
        <f t="shared" si="26"/>
        <v>มีปัญหา</v>
      </c>
      <c r="I87" s="99" t="str">
        <f>นักเรียนประเมิน!AG87</f>
        <v/>
      </c>
      <c r="J87" s="98" t="str">
        <f t="shared" si="27"/>
        <v>มีปัญหา</v>
      </c>
      <c r="K87" s="99" t="str">
        <f>นักเรียนประเมิน!AH87</f>
        <v/>
      </c>
      <c r="L87" s="98" t="str">
        <f t="shared" si="28"/>
        <v>มีปัญหา</v>
      </c>
      <c r="M87" s="99" t="str">
        <f>นักเรียนประเมิน!AI87</f>
        <v/>
      </c>
      <c r="N87" s="98" t="str">
        <f t="shared" si="29"/>
        <v>มีปัญหา</v>
      </c>
      <c r="O87" s="99" t="e">
        <f t="shared" si="30"/>
        <v>#VALUE!</v>
      </c>
      <c r="P87" s="98" t="e">
        <f t="shared" si="31"/>
        <v>#VALUE!</v>
      </c>
      <c r="Q87" s="99" t="str">
        <f>นักเรียนประเมิน!AJ87</f>
        <v/>
      </c>
      <c r="R87" s="98" t="str">
        <f t="shared" si="32"/>
        <v>มีจุดแข็ง</v>
      </c>
    </row>
    <row r="88" spans="1:18" ht="21.95" customHeight="1" x14ac:dyDescent="0.5">
      <c r="A88" s="63" t="str">
        <f>นักเรียนประเมิน!A88</f>
        <v>85</v>
      </c>
      <c r="B88" s="63">
        <f>นักเรียนประเมิน!B88</f>
        <v>0</v>
      </c>
      <c r="C88" s="64">
        <f>นักเรียนประเมิน!C88</f>
        <v>0</v>
      </c>
      <c r="D88" s="65">
        <f>นักเรียนประเมิน!D88</f>
        <v>0</v>
      </c>
      <c r="E88" s="66">
        <f>นักเรียนประเมิน!E88</f>
        <v>0</v>
      </c>
      <c r="F88" s="98" t="str">
        <f>ครูประเมินนักเรียน!F88</f>
        <v>หญิง</v>
      </c>
      <c r="G88" s="99" t="str">
        <f>นักเรียนประเมิน!AF88</f>
        <v/>
      </c>
      <c r="H88" s="98" t="str">
        <f t="shared" si="26"/>
        <v>มีปัญหา</v>
      </c>
      <c r="I88" s="99" t="str">
        <f>นักเรียนประเมิน!AG88</f>
        <v/>
      </c>
      <c r="J88" s="98" t="str">
        <f t="shared" si="27"/>
        <v>มีปัญหา</v>
      </c>
      <c r="K88" s="99" t="str">
        <f>นักเรียนประเมิน!AH88</f>
        <v/>
      </c>
      <c r="L88" s="98" t="str">
        <f t="shared" si="28"/>
        <v>มีปัญหา</v>
      </c>
      <c r="M88" s="99" t="str">
        <f>นักเรียนประเมิน!AI88</f>
        <v/>
      </c>
      <c r="N88" s="98" t="str">
        <f t="shared" si="29"/>
        <v>มีปัญหา</v>
      </c>
      <c r="O88" s="99" t="e">
        <f t="shared" si="30"/>
        <v>#VALUE!</v>
      </c>
      <c r="P88" s="98" t="e">
        <f t="shared" si="31"/>
        <v>#VALUE!</v>
      </c>
      <c r="Q88" s="99" t="str">
        <f>นักเรียนประเมิน!AJ88</f>
        <v/>
      </c>
      <c r="R88" s="98" t="str">
        <f t="shared" si="32"/>
        <v>มีจุดแข็ง</v>
      </c>
    </row>
    <row r="89" spans="1:18" ht="21.95" customHeight="1" x14ac:dyDescent="0.5">
      <c r="A89" s="63" t="str">
        <f>นักเรียนประเมิน!A89</f>
        <v>86</v>
      </c>
      <c r="B89" s="63">
        <f>นักเรียนประเมิน!B89</f>
        <v>0</v>
      </c>
      <c r="C89" s="64">
        <f>นักเรียนประเมิน!C89</f>
        <v>0</v>
      </c>
      <c r="D89" s="65">
        <f>นักเรียนประเมิน!D89</f>
        <v>0</v>
      </c>
      <c r="E89" s="66">
        <f>นักเรียนประเมิน!E89</f>
        <v>0</v>
      </c>
      <c r="F89" s="98" t="str">
        <f>ครูประเมินนักเรียน!F89</f>
        <v>หญิง</v>
      </c>
      <c r="G89" s="99" t="str">
        <f>นักเรียนประเมิน!AF89</f>
        <v/>
      </c>
      <c r="H89" s="98" t="str">
        <f t="shared" si="26"/>
        <v>มีปัญหา</v>
      </c>
      <c r="I89" s="99" t="str">
        <f>นักเรียนประเมิน!AG89</f>
        <v/>
      </c>
      <c r="J89" s="98" t="str">
        <f t="shared" si="27"/>
        <v>มีปัญหา</v>
      </c>
      <c r="K89" s="99" t="str">
        <f>นักเรียนประเมิน!AH89</f>
        <v/>
      </c>
      <c r="L89" s="98" t="str">
        <f t="shared" si="28"/>
        <v>มีปัญหา</v>
      </c>
      <c r="M89" s="99" t="str">
        <f>นักเรียนประเมิน!AI89</f>
        <v/>
      </c>
      <c r="N89" s="98" t="str">
        <f t="shared" si="29"/>
        <v>มีปัญหา</v>
      </c>
      <c r="O89" s="99" t="e">
        <f t="shared" si="30"/>
        <v>#VALUE!</v>
      </c>
      <c r="P89" s="98" t="e">
        <f t="shared" si="31"/>
        <v>#VALUE!</v>
      </c>
      <c r="Q89" s="99" t="str">
        <f>นักเรียนประเมิน!AJ89</f>
        <v/>
      </c>
      <c r="R89" s="98" t="str">
        <f t="shared" si="32"/>
        <v>มีจุดแข็ง</v>
      </c>
    </row>
    <row r="90" spans="1:18" ht="21.95" customHeight="1" x14ac:dyDescent="0.5">
      <c r="A90" s="63" t="str">
        <f>นักเรียนประเมิน!A90</f>
        <v>87</v>
      </c>
      <c r="B90" s="63">
        <f>นักเรียนประเมิน!B90</f>
        <v>0</v>
      </c>
      <c r="C90" s="64">
        <f>นักเรียนประเมิน!C90</f>
        <v>0</v>
      </c>
      <c r="D90" s="65">
        <f>นักเรียนประเมิน!D90</f>
        <v>0</v>
      </c>
      <c r="E90" s="66">
        <f>นักเรียนประเมิน!E90</f>
        <v>0</v>
      </c>
      <c r="F90" s="98" t="str">
        <f>ครูประเมินนักเรียน!F90</f>
        <v>หญิง</v>
      </c>
      <c r="G90" s="99" t="str">
        <f>นักเรียนประเมิน!AF90</f>
        <v/>
      </c>
      <c r="H90" s="98" t="str">
        <f t="shared" si="26"/>
        <v>มีปัญหา</v>
      </c>
      <c r="I90" s="99" t="str">
        <f>นักเรียนประเมิน!AG90</f>
        <v/>
      </c>
      <c r="J90" s="98" t="str">
        <f t="shared" si="27"/>
        <v>มีปัญหา</v>
      </c>
      <c r="K90" s="99" t="str">
        <f>นักเรียนประเมิน!AH90</f>
        <v/>
      </c>
      <c r="L90" s="98" t="str">
        <f t="shared" si="28"/>
        <v>มีปัญหา</v>
      </c>
      <c r="M90" s="99" t="str">
        <f>นักเรียนประเมิน!AI90</f>
        <v/>
      </c>
      <c r="N90" s="98" t="str">
        <f t="shared" si="29"/>
        <v>มีปัญหา</v>
      </c>
      <c r="O90" s="99" t="e">
        <f t="shared" si="30"/>
        <v>#VALUE!</v>
      </c>
      <c r="P90" s="98" t="e">
        <f t="shared" si="31"/>
        <v>#VALUE!</v>
      </c>
      <c r="Q90" s="99" t="str">
        <f>นักเรียนประเมิน!AJ90</f>
        <v/>
      </c>
      <c r="R90" s="98" t="str">
        <f t="shared" si="32"/>
        <v>มีจุดแข็ง</v>
      </c>
    </row>
    <row r="91" spans="1:18" ht="21.95" customHeight="1" x14ac:dyDescent="0.5">
      <c r="A91" s="63" t="str">
        <f>นักเรียนประเมิน!A91</f>
        <v>88</v>
      </c>
      <c r="B91" s="63">
        <f>นักเรียนประเมิน!B91</f>
        <v>0</v>
      </c>
      <c r="C91" s="64">
        <f>นักเรียนประเมิน!C91</f>
        <v>0</v>
      </c>
      <c r="D91" s="65">
        <f>นักเรียนประเมิน!D91</f>
        <v>0</v>
      </c>
      <c r="E91" s="66">
        <f>นักเรียนประเมิน!E91</f>
        <v>0</v>
      </c>
      <c r="F91" s="98" t="str">
        <f>ครูประเมินนักเรียน!F91</f>
        <v>หญิง</v>
      </c>
      <c r="G91" s="99" t="str">
        <f>นักเรียนประเมิน!AF91</f>
        <v/>
      </c>
      <c r="H91" s="98" t="str">
        <f t="shared" si="26"/>
        <v>มีปัญหา</v>
      </c>
      <c r="I91" s="99" t="str">
        <f>นักเรียนประเมิน!AG91</f>
        <v/>
      </c>
      <c r="J91" s="98" t="str">
        <f t="shared" si="27"/>
        <v>มีปัญหา</v>
      </c>
      <c r="K91" s="99" t="str">
        <f>นักเรียนประเมิน!AH91</f>
        <v/>
      </c>
      <c r="L91" s="98" t="str">
        <f t="shared" si="28"/>
        <v>มีปัญหา</v>
      </c>
      <c r="M91" s="99" t="str">
        <f>นักเรียนประเมิน!AI91</f>
        <v/>
      </c>
      <c r="N91" s="98" t="str">
        <f t="shared" si="29"/>
        <v>มีปัญหา</v>
      </c>
      <c r="O91" s="99" t="e">
        <f t="shared" si="30"/>
        <v>#VALUE!</v>
      </c>
      <c r="P91" s="98" t="e">
        <f t="shared" si="31"/>
        <v>#VALUE!</v>
      </c>
      <c r="Q91" s="99" t="str">
        <f>นักเรียนประเมิน!AJ91</f>
        <v/>
      </c>
      <c r="R91" s="98" t="str">
        <f t="shared" si="32"/>
        <v>มีจุดแข็ง</v>
      </c>
    </row>
    <row r="92" spans="1:18" ht="21.95" customHeight="1" x14ac:dyDescent="0.5">
      <c r="A92" s="63" t="str">
        <f>นักเรียนประเมิน!A92</f>
        <v>89</v>
      </c>
      <c r="B92" s="63">
        <f>นักเรียนประเมิน!B92</f>
        <v>0</v>
      </c>
      <c r="C92" s="64">
        <f>นักเรียนประเมิน!C92</f>
        <v>0</v>
      </c>
      <c r="D92" s="65">
        <f>นักเรียนประเมิน!D92</f>
        <v>0</v>
      </c>
      <c r="E92" s="66">
        <f>นักเรียนประเมิน!E92</f>
        <v>0</v>
      </c>
      <c r="F92" s="98" t="str">
        <f>ครูประเมินนักเรียน!F92</f>
        <v>หญิง</v>
      </c>
      <c r="G92" s="99" t="str">
        <f>นักเรียนประเมิน!AF92</f>
        <v/>
      </c>
      <c r="H92" s="98" t="str">
        <f t="shared" si="26"/>
        <v>มีปัญหา</v>
      </c>
      <c r="I92" s="99" t="str">
        <f>นักเรียนประเมิน!AG92</f>
        <v/>
      </c>
      <c r="J92" s="98" t="str">
        <f t="shared" si="27"/>
        <v>มีปัญหา</v>
      </c>
      <c r="K92" s="99" t="str">
        <f>นักเรียนประเมิน!AH92</f>
        <v/>
      </c>
      <c r="L92" s="98" t="str">
        <f t="shared" si="28"/>
        <v>มีปัญหา</v>
      </c>
      <c r="M92" s="99" t="str">
        <f>นักเรียนประเมิน!AI92</f>
        <v/>
      </c>
      <c r="N92" s="98" t="str">
        <f t="shared" si="29"/>
        <v>มีปัญหา</v>
      </c>
      <c r="O92" s="99" t="e">
        <f t="shared" si="30"/>
        <v>#VALUE!</v>
      </c>
      <c r="P92" s="98" t="e">
        <f t="shared" si="31"/>
        <v>#VALUE!</v>
      </c>
      <c r="Q92" s="99" t="str">
        <f>นักเรียนประเมิน!AJ92</f>
        <v/>
      </c>
      <c r="R92" s="98" t="str">
        <f t="shared" si="32"/>
        <v>มีจุดแข็ง</v>
      </c>
    </row>
    <row r="93" spans="1:18" ht="21.95" customHeight="1" x14ac:dyDescent="0.5">
      <c r="A93" s="63" t="str">
        <f>นักเรียนประเมิน!A93</f>
        <v>90</v>
      </c>
      <c r="B93" s="63">
        <f>นักเรียนประเมิน!B93</f>
        <v>0</v>
      </c>
      <c r="C93" s="64">
        <f>นักเรียนประเมิน!C93</f>
        <v>0</v>
      </c>
      <c r="D93" s="65">
        <f>นักเรียนประเมิน!D93</f>
        <v>0</v>
      </c>
      <c r="E93" s="66">
        <f>นักเรียนประเมิน!E93</f>
        <v>0</v>
      </c>
      <c r="F93" s="98" t="str">
        <f>ครูประเมินนักเรียน!F93</f>
        <v>หญิง</v>
      </c>
      <c r="G93" s="99" t="str">
        <f>นักเรียนประเมิน!AF93</f>
        <v/>
      </c>
      <c r="H93" s="98" t="str">
        <f t="shared" si="26"/>
        <v>มีปัญหา</v>
      </c>
      <c r="I93" s="99" t="str">
        <f>นักเรียนประเมิน!AG93</f>
        <v/>
      </c>
      <c r="J93" s="98" t="str">
        <f t="shared" si="27"/>
        <v>มีปัญหา</v>
      </c>
      <c r="K93" s="99" t="str">
        <f>นักเรียนประเมิน!AH93</f>
        <v/>
      </c>
      <c r="L93" s="98" t="str">
        <f t="shared" si="28"/>
        <v>มีปัญหา</v>
      </c>
      <c r="M93" s="99" t="str">
        <f>นักเรียนประเมิน!AI93</f>
        <v/>
      </c>
      <c r="N93" s="98" t="str">
        <f t="shared" si="29"/>
        <v>มีปัญหา</v>
      </c>
      <c r="O93" s="99" t="e">
        <f t="shared" si="30"/>
        <v>#VALUE!</v>
      </c>
      <c r="P93" s="98" t="e">
        <f t="shared" si="31"/>
        <v>#VALUE!</v>
      </c>
      <c r="Q93" s="99" t="str">
        <f>นักเรียนประเมิน!AJ93</f>
        <v/>
      </c>
      <c r="R93" s="98" t="str">
        <f t="shared" si="32"/>
        <v>มีจุดแข็ง</v>
      </c>
    </row>
    <row r="94" spans="1:18" ht="21.95" customHeight="1" x14ac:dyDescent="0.5">
      <c r="A94" s="63" t="str">
        <f>นักเรียนประเมิน!A94</f>
        <v>91</v>
      </c>
      <c r="B94" s="63">
        <f>นักเรียนประเมิน!B94</f>
        <v>0</v>
      </c>
      <c r="C94" s="64">
        <f>นักเรียนประเมิน!C94</f>
        <v>0</v>
      </c>
      <c r="D94" s="65">
        <f>นักเรียนประเมิน!D94</f>
        <v>0</v>
      </c>
      <c r="E94" s="66">
        <f>นักเรียนประเมิน!E94</f>
        <v>0</v>
      </c>
      <c r="F94" s="98" t="str">
        <f>ครูประเมินนักเรียน!F94</f>
        <v>หญิง</v>
      </c>
      <c r="G94" s="99" t="str">
        <f>นักเรียนประเมิน!AF94</f>
        <v/>
      </c>
      <c r="H94" s="98" t="str">
        <f t="shared" si="26"/>
        <v>มีปัญหา</v>
      </c>
      <c r="I94" s="99" t="str">
        <f>นักเรียนประเมิน!AG94</f>
        <v/>
      </c>
      <c r="J94" s="98" t="str">
        <f t="shared" si="27"/>
        <v>มีปัญหา</v>
      </c>
      <c r="K94" s="99" t="str">
        <f>นักเรียนประเมิน!AH94</f>
        <v/>
      </c>
      <c r="L94" s="98" t="str">
        <f t="shared" si="28"/>
        <v>มีปัญหา</v>
      </c>
      <c r="M94" s="99" t="str">
        <f>นักเรียนประเมิน!AI94</f>
        <v/>
      </c>
      <c r="N94" s="98" t="str">
        <f t="shared" si="29"/>
        <v>มีปัญหา</v>
      </c>
      <c r="O94" s="99" t="e">
        <f t="shared" si="30"/>
        <v>#VALUE!</v>
      </c>
      <c r="P94" s="98" t="e">
        <f t="shared" si="31"/>
        <v>#VALUE!</v>
      </c>
      <c r="Q94" s="99" t="str">
        <f>นักเรียนประเมิน!AJ94</f>
        <v/>
      </c>
      <c r="R94" s="98" t="str">
        <f t="shared" si="32"/>
        <v>มีจุดแข็ง</v>
      </c>
    </row>
    <row r="95" spans="1:18" ht="21.95" customHeight="1" x14ac:dyDescent="0.5">
      <c r="A95" s="63" t="str">
        <f>นักเรียนประเมิน!A95</f>
        <v>92</v>
      </c>
      <c r="B95" s="63">
        <f>นักเรียนประเมิน!B95</f>
        <v>0</v>
      </c>
      <c r="C95" s="64">
        <f>นักเรียนประเมิน!C95</f>
        <v>0</v>
      </c>
      <c r="D95" s="65">
        <f>นักเรียนประเมิน!D95</f>
        <v>0</v>
      </c>
      <c r="E95" s="66">
        <f>นักเรียนประเมิน!E95</f>
        <v>0</v>
      </c>
      <c r="F95" s="98" t="str">
        <f>ครูประเมินนักเรียน!F95</f>
        <v>หญิง</v>
      </c>
      <c r="G95" s="99" t="str">
        <f>นักเรียนประเมิน!AF95</f>
        <v/>
      </c>
      <c r="H95" s="98" t="str">
        <f t="shared" si="26"/>
        <v>มีปัญหา</v>
      </c>
      <c r="I95" s="99" t="str">
        <f>นักเรียนประเมิน!AG95</f>
        <v/>
      </c>
      <c r="J95" s="98" t="str">
        <f t="shared" si="27"/>
        <v>มีปัญหา</v>
      </c>
      <c r="K95" s="99" t="str">
        <f>นักเรียนประเมิน!AH95</f>
        <v/>
      </c>
      <c r="L95" s="98" t="str">
        <f t="shared" si="28"/>
        <v>มีปัญหา</v>
      </c>
      <c r="M95" s="99" t="str">
        <f>นักเรียนประเมิน!AI95</f>
        <v/>
      </c>
      <c r="N95" s="98" t="str">
        <f t="shared" si="29"/>
        <v>มีปัญหา</v>
      </c>
      <c r="O95" s="99" t="e">
        <f t="shared" si="30"/>
        <v>#VALUE!</v>
      </c>
      <c r="P95" s="98" t="e">
        <f t="shared" si="31"/>
        <v>#VALUE!</v>
      </c>
      <c r="Q95" s="99" t="str">
        <f>นักเรียนประเมิน!AJ95</f>
        <v/>
      </c>
      <c r="R95" s="98" t="str">
        <f t="shared" si="32"/>
        <v>มีจุดแข็ง</v>
      </c>
    </row>
    <row r="96" spans="1:18" ht="21.95" customHeight="1" x14ac:dyDescent="0.5">
      <c r="A96" s="63" t="str">
        <f>นักเรียนประเมิน!A96</f>
        <v>93</v>
      </c>
      <c r="B96" s="63">
        <f>นักเรียนประเมิน!B96</f>
        <v>0</v>
      </c>
      <c r="C96" s="64">
        <f>นักเรียนประเมิน!C96</f>
        <v>0</v>
      </c>
      <c r="D96" s="65">
        <f>นักเรียนประเมิน!D96</f>
        <v>0</v>
      </c>
      <c r="E96" s="66">
        <f>นักเรียนประเมิน!E96</f>
        <v>0</v>
      </c>
      <c r="F96" s="98" t="str">
        <f>ครูประเมินนักเรียน!F96</f>
        <v>หญิง</v>
      </c>
      <c r="G96" s="99" t="str">
        <f>นักเรียนประเมิน!AF96</f>
        <v/>
      </c>
      <c r="H96" s="98" t="str">
        <f t="shared" si="26"/>
        <v>มีปัญหา</v>
      </c>
      <c r="I96" s="99" t="str">
        <f>นักเรียนประเมิน!AG96</f>
        <v/>
      </c>
      <c r="J96" s="98" t="str">
        <f t="shared" si="27"/>
        <v>มีปัญหา</v>
      </c>
      <c r="K96" s="99" t="str">
        <f>นักเรียนประเมิน!AH96</f>
        <v/>
      </c>
      <c r="L96" s="98" t="str">
        <f t="shared" si="28"/>
        <v>มีปัญหา</v>
      </c>
      <c r="M96" s="99" t="str">
        <f>นักเรียนประเมิน!AI96</f>
        <v/>
      </c>
      <c r="N96" s="98" t="str">
        <f t="shared" si="29"/>
        <v>มีปัญหา</v>
      </c>
      <c r="O96" s="99" t="e">
        <f t="shared" si="30"/>
        <v>#VALUE!</v>
      </c>
      <c r="P96" s="98" t="e">
        <f t="shared" si="31"/>
        <v>#VALUE!</v>
      </c>
      <c r="Q96" s="99" t="str">
        <f>นักเรียนประเมิน!AJ96</f>
        <v/>
      </c>
      <c r="R96" s="98" t="str">
        <f t="shared" si="32"/>
        <v>มีจุดแข็ง</v>
      </c>
    </row>
    <row r="97" spans="1:18" ht="21.95" customHeight="1" x14ac:dyDescent="0.5">
      <c r="A97" s="63" t="str">
        <f>นักเรียนประเมิน!A97</f>
        <v>94</v>
      </c>
      <c r="B97" s="63">
        <f>นักเรียนประเมิน!B97</f>
        <v>0</v>
      </c>
      <c r="C97" s="64">
        <f>นักเรียนประเมิน!C97</f>
        <v>0</v>
      </c>
      <c r="D97" s="65">
        <f>นักเรียนประเมิน!D97</f>
        <v>0</v>
      </c>
      <c r="E97" s="66">
        <f>นักเรียนประเมิน!E97</f>
        <v>0</v>
      </c>
      <c r="F97" s="98" t="str">
        <f>ครูประเมินนักเรียน!F97</f>
        <v>หญิง</v>
      </c>
      <c r="G97" s="99" t="str">
        <f>นักเรียนประเมิน!AF97</f>
        <v/>
      </c>
      <c r="H97" s="98" t="str">
        <f t="shared" si="26"/>
        <v>มีปัญหา</v>
      </c>
      <c r="I97" s="99" t="str">
        <f>นักเรียนประเมิน!AG97</f>
        <v/>
      </c>
      <c r="J97" s="98" t="str">
        <f t="shared" si="27"/>
        <v>มีปัญหา</v>
      </c>
      <c r="K97" s="99" t="str">
        <f>นักเรียนประเมิน!AH97</f>
        <v/>
      </c>
      <c r="L97" s="98" t="str">
        <f t="shared" si="28"/>
        <v>มีปัญหา</v>
      </c>
      <c r="M97" s="99" t="str">
        <f>นักเรียนประเมิน!AI97</f>
        <v/>
      </c>
      <c r="N97" s="98" t="str">
        <f t="shared" si="29"/>
        <v>มีปัญหา</v>
      </c>
      <c r="O97" s="99" t="e">
        <f t="shared" si="30"/>
        <v>#VALUE!</v>
      </c>
      <c r="P97" s="98" t="e">
        <f t="shared" si="31"/>
        <v>#VALUE!</v>
      </c>
      <c r="Q97" s="99" t="str">
        <f>นักเรียนประเมิน!AJ97</f>
        <v/>
      </c>
      <c r="R97" s="98" t="str">
        <f t="shared" si="32"/>
        <v>มีจุดแข็ง</v>
      </c>
    </row>
    <row r="98" spans="1:18" ht="21.95" customHeight="1" x14ac:dyDescent="0.5">
      <c r="A98" s="63" t="str">
        <f>นักเรียนประเมิน!A98</f>
        <v>95</v>
      </c>
      <c r="B98" s="63">
        <f>นักเรียนประเมิน!B98</f>
        <v>0</v>
      </c>
      <c r="C98" s="64">
        <f>นักเรียนประเมิน!C98</f>
        <v>0</v>
      </c>
      <c r="D98" s="65">
        <f>นักเรียนประเมิน!D98</f>
        <v>0</v>
      </c>
      <c r="E98" s="66">
        <f>นักเรียนประเมิน!E98</f>
        <v>0</v>
      </c>
      <c r="F98" s="98" t="str">
        <f>ครูประเมินนักเรียน!F98</f>
        <v>หญิง</v>
      </c>
      <c r="G98" s="99" t="str">
        <f>นักเรียนประเมิน!AF98</f>
        <v/>
      </c>
      <c r="H98" s="98" t="str">
        <f t="shared" si="26"/>
        <v>มีปัญหา</v>
      </c>
      <c r="I98" s="99" t="str">
        <f>นักเรียนประเมิน!AG98</f>
        <v/>
      </c>
      <c r="J98" s="98" t="str">
        <f t="shared" si="27"/>
        <v>มีปัญหา</v>
      </c>
      <c r="K98" s="99" t="str">
        <f>นักเรียนประเมิน!AH98</f>
        <v/>
      </c>
      <c r="L98" s="98" t="str">
        <f t="shared" si="28"/>
        <v>มีปัญหา</v>
      </c>
      <c r="M98" s="99" t="str">
        <f>นักเรียนประเมิน!AI98</f>
        <v/>
      </c>
      <c r="N98" s="98" t="str">
        <f t="shared" si="29"/>
        <v>มีปัญหา</v>
      </c>
      <c r="O98" s="99" t="e">
        <f t="shared" si="30"/>
        <v>#VALUE!</v>
      </c>
      <c r="P98" s="98" t="e">
        <f t="shared" si="31"/>
        <v>#VALUE!</v>
      </c>
      <c r="Q98" s="99" t="str">
        <f>นักเรียนประเมิน!AJ98</f>
        <v/>
      </c>
      <c r="R98" s="98" t="str">
        <f t="shared" si="32"/>
        <v>มีจุดแข็ง</v>
      </c>
    </row>
    <row r="99" spans="1:18" ht="21.95" customHeight="1" x14ac:dyDescent="0.5">
      <c r="A99" s="63" t="str">
        <f>นักเรียนประเมิน!A99</f>
        <v>96</v>
      </c>
      <c r="B99" s="63">
        <f>นักเรียนประเมิน!B99</f>
        <v>0</v>
      </c>
      <c r="C99" s="64">
        <f>นักเรียนประเมิน!C99</f>
        <v>0</v>
      </c>
      <c r="D99" s="65">
        <f>นักเรียนประเมิน!D99</f>
        <v>0</v>
      </c>
      <c r="E99" s="66">
        <f>นักเรียนประเมิน!E99</f>
        <v>0</v>
      </c>
      <c r="F99" s="98" t="str">
        <f>ครูประเมินนักเรียน!F99</f>
        <v>หญิง</v>
      </c>
      <c r="G99" s="99" t="str">
        <f>นักเรียนประเมิน!AF99</f>
        <v/>
      </c>
      <c r="H99" s="98" t="str">
        <f t="shared" si="26"/>
        <v>มีปัญหา</v>
      </c>
      <c r="I99" s="99" t="str">
        <f>นักเรียนประเมิน!AG99</f>
        <v/>
      </c>
      <c r="J99" s="98" t="str">
        <f t="shared" si="27"/>
        <v>มีปัญหา</v>
      </c>
      <c r="K99" s="99" t="str">
        <f>นักเรียนประเมิน!AH99</f>
        <v/>
      </c>
      <c r="L99" s="98" t="str">
        <f t="shared" si="28"/>
        <v>มีปัญหา</v>
      </c>
      <c r="M99" s="99" t="str">
        <f>นักเรียนประเมิน!AI99</f>
        <v/>
      </c>
      <c r="N99" s="98" t="str">
        <f t="shared" si="29"/>
        <v>มีปัญหา</v>
      </c>
      <c r="O99" s="99" t="e">
        <f t="shared" si="30"/>
        <v>#VALUE!</v>
      </c>
      <c r="P99" s="98" t="e">
        <f t="shared" si="31"/>
        <v>#VALUE!</v>
      </c>
      <c r="Q99" s="99" t="str">
        <f>นักเรียนประเมิน!AJ99</f>
        <v/>
      </c>
      <c r="R99" s="98" t="str">
        <f t="shared" si="32"/>
        <v>มีจุดแข็ง</v>
      </c>
    </row>
    <row r="100" spans="1:18" ht="21.95" customHeight="1" x14ac:dyDescent="0.5">
      <c r="A100" s="63" t="str">
        <f>นักเรียนประเมิน!A100</f>
        <v>97</v>
      </c>
      <c r="B100" s="63">
        <f>นักเรียนประเมิน!B100</f>
        <v>0</v>
      </c>
      <c r="C100" s="64">
        <f>นักเรียนประเมิน!C100</f>
        <v>0</v>
      </c>
      <c r="D100" s="65">
        <f>นักเรียนประเมิน!D100</f>
        <v>0</v>
      </c>
      <c r="E100" s="66">
        <f>นักเรียนประเมิน!E100</f>
        <v>0</v>
      </c>
      <c r="F100" s="98" t="str">
        <f>ครูประเมินนักเรียน!F100</f>
        <v>หญิง</v>
      </c>
      <c r="G100" s="99" t="str">
        <f>นักเรียนประเมิน!AF100</f>
        <v/>
      </c>
      <c r="H100" s="98" t="str">
        <f t="shared" si="26"/>
        <v>มีปัญหา</v>
      </c>
      <c r="I100" s="99" t="str">
        <f>นักเรียนประเมิน!AG100</f>
        <v/>
      </c>
      <c r="J100" s="98" t="str">
        <f t="shared" si="27"/>
        <v>มีปัญหา</v>
      </c>
      <c r="K100" s="99" t="str">
        <f>นักเรียนประเมิน!AH100</f>
        <v/>
      </c>
      <c r="L100" s="98" t="str">
        <f t="shared" si="28"/>
        <v>มีปัญหา</v>
      </c>
      <c r="M100" s="99" t="str">
        <f>นักเรียนประเมิน!AI100</f>
        <v/>
      </c>
      <c r="N100" s="98" t="str">
        <f t="shared" si="29"/>
        <v>มีปัญหา</v>
      </c>
      <c r="O100" s="99" t="e">
        <f t="shared" si="30"/>
        <v>#VALUE!</v>
      </c>
      <c r="P100" s="98" t="e">
        <f t="shared" si="31"/>
        <v>#VALUE!</v>
      </c>
      <c r="Q100" s="99" t="str">
        <f>นักเรียนประเมิน!AJ100</f>
        <v/>
      </c>
      <c r="R100" s="98" t="str">
        <f t="shared" si="32"/>
        <v>มีจุดแข็ง</v>
      </c>
    </row>
    <row r="101" spans="1:18" ht="21.95" customHeight="1" x14ac:dyDescent="0.5">
      <c r="A101" s="63" t="str">
        <f>นักเรียนประเมิน!A101</f>
        <v>98</v>
      </c>
      <c r="B101" s="63">
        <f>นักเรียนประเมิน!B101</f>
        <v>0</v>
      </c>
      <c r="C101" s="64">
        <f>นักเรียนประเมิน!C101</f>
        <v>0</v>
      </c>
      <c r="D101" s="65">
        <f>นักเรียนประเมิน!D101</f>
        <v>0</v>
      </c>
      <c r="E101" s="66">
        <f>นักเรียนประเมิน!E101</f>
        <v>0</v>
      </c>
      <c r="F101" s="98" t="str">
        <f>ครูประเมินนักเรียน!F101</f>
        <v>หญิง</v>
      </c>
      <c r="G101" s="99" t="str">
        <f>นักเรียนประเมิน!AF101</f>
        <v/>
      </c>
      <c r="H101" s="98" t="str">
        <f t="shared" si="26"/>
        <v>มีปัญหา</v>
      </c>
      <c r="I101" s="99" t="str">
        <f>นักเรียนประเมิน!AG101</f>
        <v/>
      </c>
      <c r="J101" s="98" t="str">
        <f t="shared" si="27"/>
        <v>มีปัญหา</v>
      </c>
      <c r="K101" s="99" t="str">
        <f>นักเรียนประเมิน!AH101</f>
        <v/>
      </c>
      <c r="L101" s="98" t="str">
        <f t="shared" si="28"/>
        <v>มีปัญหา</v>
      </c>
      <c r="M101" s="99" t="str">
        <f>นักเรียนประเมิน!AI101</f>
        <v/>
      </c>
      <c r="N101" s="98" t="str">
        <f t="shared" si="29"/>
        <v>มีปัญหา</v>
      </c>
      <c r="O101" s="99" t="e">
        <f t="shared" si="30"/>
        <v>#VALUE!</v>
      </c>
      <c r="P101" s="98" t="e">
        <f t="shared" si="31"/>
        <v>#VALUE!</v>
      </c>
      <c r="Q101" s="99" t="str">
        <f>นักเรียนประเมิน!AJ101</f>
        <v/>
      </c>
      <c r="R101" s="98" t="str">
        <f t="shared" si="32"/>
        <v>มีจุดแข็ง</v>
      </c>
    </row>
    <row r="102" spans="1:18" ht="21.95" customHeight="1" x14ac:dyDescent="0.5">
      <c r="A102" s="63" t="str">
        <f>นักเรียนประเมิน!A102</f>
        <v>99</v>
      </c>
      <c r="B102" s="63">
        <f>นักเรียนประเมิน!B102</f>
        <v>0</v>
      </c>
      <c r="C102" s="64">
        <f>นักเรียนประเมิน!C102</f>
        <v>0</v>
      </c>
      <c r="D102" s="65">
        <f>นักเรียนประเมิน!D102</f>
        <v>0</v>
      </c>
      <c r="E102" s="66">
        <f>นักเรียนประเมิน!E102</f>
        <v>0</v>
      </c>
      <c r="F102" s="98" t="str">
        <f>ครูประเมินนักเรียน!F102</f>
        <v>หญิง</v>
      </c>
      <c r="G102" s="99" t="str">
        <f>นักเรียนประเมิน!AF102</f>
        <v/>
      </c>
      <c r="H102" s="98" t="str">
        <f t="shared" si="26"/>
        <v>มีปัญหา</v>
      </c>
      <c r="I102" s="99" t="str">
        <f>นักเรียนประเมิน!AG102</f>
        <v/>
      </c>
      <c r="J102" s="98" t="str">
        <f t="shared" si="27"/>
        <v>มีปัญหา</v>
      </c>
      <c r="K102" s="99" t="str">
        <f>นักเรียนประเมิน!AH102</f>
        <v/>
      </c>
      <c r="L102" s="98" t="str">
        <f t="shared" si="28"/>
        <v>มีปัญหา</v>
      </c>
      <c r="M102" s="99" t="str">
        <f>นักเรียนประเมิน!AI102</f>
        <v/>
      </c>
      <c r="N102" s="98" t="str">
        <f t="shared" si="29"/>
        <v>มีปัญหา</v>
      </c>
      <c r="O102" s="99" t="e">
        <f t="shared" si="30"/>
        <v>#VALUE!</v>
      </c>
      <c r="P102" s="98" t="e">
        <f t="shared" si="31"/>
        <v>#VALUE!</v>
      </c>
      <c r="Q102" s="99" t="str">
        <f>นักเรียนประเมิน!AJ102</f>
        <v/>
      </c>
      <c r="R102" s="98" t="str">
        <f t="shared" si="32"/>
        <v>มีจุดแข็ง</v>
      </c>
    </row>
    <row r="103" spans="1:18" ht="21.95" customHeight="1" x14ac:dyDescent="0.5">
      <c r="A103" s="63" t="str">
        <f>นักเรียนประเมิน!A103</f>
        <v>100</v>
      </c>
      <c r="B103" s="63">
        <f>นักเรียนประเมิน!B103</f>
        <v>0</v>
      </c>
      <c r="C103" s="64">
        <f>นักเรียนประเมิน!C103</f>
        <v>0</v>
      </c>
      <c r="D103" s="65">
        <f>นักเรียนประเมิน!D103</f>
        <v>0</v>
      </c>
      <c r="E103" s="66">
        <f>นักเรียนประเมิน!E103</f>
        <v>0</v>
      </c>
      <c r="F103" s="98" t="str">
        <f>ครูประเมินนักเรียน!F103</f>
        <v>หญิง</v>
      </c>
      <c r="G103" s="99" t="str">
        <f>นักเรียนประเมิน!AF103</f>
        <v/>
      </c>
      <c r="H103" s="98" t="str">
        <f t="shared" si="26"/>
        <v>มีปัญหา</v>
      </c>
      <c r="I103" s="99" t="str">
        <f>นักเรียนประเมิน!AG103</f>
        <v/>
      </c>
      <c r="J103" s="98" t="str">
        <f t="shared" si="27"/>
        <v>มีปัญหา</v>
      </c>
      <c r="K103" s="99" t="str">
        <f>นักเรียนประเมิน!AH103</f>
        <v/>
      </c>
      <c r="L103" s="98" t="str">
        <f t="shared" si="28"/>
        <v>มีปัญหา</v>
      </c>
      <c r="M103" s="99" t="str">
        <f>นักเรียนประเมิน!AI103</f>
        <v/>
      </c>
      <c r="N103" s="98" t="str">
        <f t="shared" si="29"/>
        <v>มีปัญหา</v>
      </c>
      <c r="O103" s="99" t="e">
        <f t="shared" si="30"/>
        <v>#VALUE!</v>
      </c>
      <c r="P103" s="98" t="e">
        <f t="shared" si="31"/>
        <v>#VALUE!</v>
      </c>
      <c r="Q103" s="99" t="str">
        <f>นักเรียนประเมิน!AJ103</f>
        <v/>
      </c>
      <c r="R103" s="98" t="str">
        <f t="shared" si="32"/>
        <v>มีจุดแข็ง</v>
      </c>
    </row>
    <row r="104" spans="1:18" ht="21.95" customHeight="1" x14ac:dyDescent="0.5">
      <c r="A104" s="63" t="str">
        <f>นักเรียนประเมิน!A104</f>
        <v>101</v>
      </c>
      <c r="B104" s="63">
        <f>นักเรียนประเมิน!B104</f>
        <v>0</v>
      </c>
      <c r="C104" s="64">
        <f>นักเรียนประเมิน!C104</f>
        <v>0</v>
      </c>
      <c r="D104" s="65">
        <f>นักเรียนประเมิน!D104</f>
        <v>0</v>
      </c>
      <c r="E104" s="66">
        <f>นักเรียนประเมิน!E104</f>
        <v>0</v>
      </c>
      <c r="F104" s="98" t="str">
        <f>ครูประเมินนักเรียน!F104</f>
        <v>หญิง</v>
      </c>
      <c r="G104" s="99" t="str">
        <f>นักเรียนประเมิน!AF104</f>
        <v/>
      </c>
      <c r="H104" s="98" t="str">
        <f t="shared" si="26"/>
        <v>มีปัญหา</v>
      </c>
      <c r="I104" s="99" t="str">
        <f>นักเรียนประเมิน!AG104</f>
        <v/>
      </c>
      <c r="J104" s="98" t="str">
        <f t="shared" si="27"/>
        <v>มีปัญหา</v>
      </c>
      <c r="K104" s="99" t="str">
        <f>นักเรียนประเมิน!AH104</f>
        <v/>
      </c>
      <c r="L104" s="98" t="str">
        <f t="shared" si="28"/>
        <v>มีปัญหา</v>
      </c>
      <c r="M104" s="99" t="str">
        <f>นักเรียนประเมิน!AI104</f>
        <v/>
      </c>
      <c r="N104" s="98" t="str">
        <f t="shared" si="29"/>
        <v>มีปัญหา</v>
      </c>
      <c r="O104" s="99" t="e">
        <f t="shared" si="30"/>
        <v>#VALUE!</v>
      </c>
      <c r="P104" s="98" t="e">
        <f t="shared" si="31"/>
        <v>#VALUE!</v>
      </c>
      <c r="Q104" s="99" t="str">
        <f>นักเรียนประเมิน!AJ104</f>
        <v/>
      </c>
      <c r="R104" s="98" t="str">
        <f t="shared" si="32"/>
        <v>มีจุดแข็ง</v>
      </c>
    </row>
    <row r="105" spans="1:18" ht="21.95" customHeight="1" x14ac:dyDescent="0.5">
      <c r="A105" s="63" t="str">
        <f>นักเรียนประเมิน!A105</f>
        <v>102</v>
      </c>
      <c r="B105" s="63">
        <f>นักเรียนประเมิน!B105</f>
        <v>0</v>
      </c>
      <c r="C105" s="64">
        <f>นักเรียนประเมิน!C105</f>
        <v>0</v>
      </c>
      <c r="D105" s="65">
        <f>นักเรียนประเมิน!D105</f>
        <v>0</v>
      </c>
      <c r="E105" s="66">
        <f>นักเรียนประเมิน!E105</f>
        <v>0</v>
      </c>
      <c r="F105" s="98" t="str">
        <f>ครูประเมินนักเรียน!F105</f>
        <v>หญิง</v>
      </c>
      <c r="G105" s="99" t="str">
        <f>นักเรียนประเมิน!AF105</f>
        <v/>
      </c>
      <c r="H105" s="98" t="str">
        <f t="shared" si="26"/>
        <v>มีปัญหา</v>
      </c>
      <c r="I105" s="99" t="str">
        <f>นักเรียนประเมิน!AG105</f>
        <v/>
      </c>
      <c r="J105" s="98" t="str">
        <f t="shared" si="27"/>
        <v>มีปัญหา</v>
      </c>
      <c r="K105" s="99" t="str">
        <f>นักเรียนประเมิน!AH105</f>
        <v/>
      </c>
      <c r="L105" s="98" t="str">
        <f t="shared" si="28"/>
        <v>มีปัญหา</v>
      </c>
      <c r="M105" s="99" t="str">
        <f>นักเรียนประเมิน!AI105</f>
        <v/>
      </c>
      <c r="N105" s="98" t="str">
        <f t="shared" si="29"/>
        <v>มีปัญหา</v>
      </c>
      <c r="O105" s="99" t="e">
        <f t="shared" si="30"/>
        <v>#VALUE!</v>
      </c>
      <c r="P105" s="98" t="e">
        <f t="shared" si="31"/>
        <v>#VALUE!</v>
      </c>
      <c r="Q105" s="99" t="str">
        <f>นักเรียนประเมิน!AJ105</f>
        <v/>
      </c>
      <c r="R105" s="98" t="str">
        <f t="shared" si="32"/>
        <v>มีจุดแข็ง</v>
      </c>
    </row>
    <row r="106" spans="1:18" ht="21.95" customHeight="1" x14ac:dyDescent="0.5">
      <c r="A106" s="63" t="str">
        <f>นักเรียนประเมิน!A106</f>
        <v>103</v>
      </c>
      <c r="B106" s="63">
        <f>นักเรียนประเมิน!B106</f>
        <v>0</v>
      </c>
      <c r="C106" s="64">
        <f>นักเรียนประเมิน!C106</f>
        <v>0</v>
      </c>
      <c r="D106" s="65">
        <f>นักเรียนประเมิน!D106</f>
        <v>0</v>
      </c>
      <c r="E106" s="66">
        <f>นักเรียนประเมิน!E106</f>
        <v>0</v>
      </c>
      <c r="F106" s="98" t="str">
        <f>ครูประเมินนักเรียน!F106</f>
        <v>หญิง</v>
      </c>
      <c r="G106" s="99" t="str">
        <f>นักเรียนประเมิน!AF106</f>
        <v/>
      </c>
      <c r="H106" s="98" t="str">
        <f t="shared" ref="H106:H163" si="33">IF(G106&lt;=5,"ปกติ",IF(G106=6,"เสี่ยง","มีปัญหา"))</f>
        <v>มีปัญหา</v>
      </c>
      <c r="I106" s="99" t="str">
        <f>นักเรียนประเมิน!AG106</f>
        <v/>
      </c>
      <c r="J106" s="98" t="str">
        <f t="shared" ref="J106:J163" si="34">IF(I106&lt;=4,"ปกติ",IF(I106=5,"เสี่ยง","มีปัญหา"))</f>
        <v>มีปัญหา</v>
      </c>
      <c r="K106" s="99" t="str">
        <f>นักเรียนประเมิน!AH106</f>
        <v/>
      </c>
      <c r="L106" s="98" t="str">
        <f t="shared" ref="L106:L163" si="35">IF(K106&lt;=5,"ปกติ",IF(K106=6,"เสี่ยง","มีปัญหา"))</f>
        <v>มีปัญหา</v>
      </c>
      <c r="M106" s="99" t="str">
        <f>นักเรียนประเมิน!AI106</f>
        <v/>
      </c>
      <c r="N106" s="98" t="str">
        <f t="shared" ref="N106:N163" si="36">IF(M106&lt;=3,"ปกติ",IF(M106=4,"เสี่ยง","มีปัญหา"))</f>
        <v>มีปัญหา</v>
      </c>
      <c r="O106" s="99" t="e">
        <f t="shared" ref="O106:O163" si="37">G106+I106+K106+M106</f>
        <v>#VALUE!</v>
      </c>
      <c r="P106" s="98" t="e">
        <f t="shared" ref="P106:P163" si="38">IF(O106&lt;=16,"ปกติ",IF(O106&lt;=18,"เสี่ยง","มีปัญหา"))</f>
        <v>#VALUE!</v>
      </c>
      <c r="Q106" s="99" t="str">
        <f>นักเรียนประเมิน!AJ106</f>
        <v/>
      </c>
      <c r="R106" s="98" t="str">
        <f t="shared" ref="R106:R163" si="39">IF(Q106&lt;=3,"ไม่มีจุดแข็ง","มีจุดแข็ง")</f>
        <v>มีจุดแข็ง</v>
      </c>
    </row>
    <row r="107" spans="1:18" ht="21.95" customHeight="1" x14ac:dyDescent="0.5">
      <c r="A107" s="63" t="str">
        <f>นักเรียนประเมิน!A107</f>
        <v>104</v>
      </c>
      <c r="B107" s="63">
        <f>นักเรียนประเมิน!B107</f>
        <v>0</v>
      </c>
      <c r="C107" s="64">
        <f>นักเรียนประเมิน!C107</f>
        <v>0</v>
      </c>
      <c r="D107" s="65">
        <f>นักเรียนประเมิน!D107</f>
        <v>0</v>
      </c>
      <c r="E107" s="66">
        <f>นักเรียนประเมิน!E107</f>
        <v>0</v>
      </c>
      <c r="F107" s="98" t="str">
        <f>ครูประเมินนักเรียน!F107</f>
        <v>หญิง</v>
      </c>
      <c r="G107" s="99" t="str">
        <f>นักเรียนประเมิน!AF107</f>
        <v/>
      </c>
      <c r="H107" s="98" t="str">
        <f t="shared" si="33"/>
        <v>มีปัญหา</v>
      </c>
      <c r="I107" s="99" t="str">
        <f>นักเรียนประเมิน!AG107</f>
        <v/>
      </c>
      <c r="J107" s="98" t="str">
        <f t="shared" si="34"/>
        <v>มีปัญหา</v>
      </c>
      <c r="K107" s="99" t="str">
        <f>นักเรียนประเมิน!AH107</f>
        <v/>
      </c>
      <c r="L107" s="98" t="str">
        <f t="shared" si="35"/>
        <v>มีปัญหา</v>
      </c>
      <c r="M107" s="99" t="str">
        <f>นักเรียนประเมิน!AI107</f>
        <v/>
      </c>
      <c r="N107" s="98" t="str">
        <f t="shared" si="36"/>
        <v>มีปัญหา</v>
      </c>
      <c r="O107" s="99" t="e">
        <f t="shared" si="37"/>
        <v>#VALUE!</v>
      </c>
      <c r="P107" s="98" t="e">
        <f t="shared" si="38"/>
        <v>#VALUE!</v>
      </c>
      <c r="Q107" s="99" t="str">
        <f>นักเรียนประเมิน!AJ107</f>
        <v/>
      </c>
      <c r="R107" s="98" t="str">
        <f t="shared" si="39"/>
        <v>มีจุดแข็ง</v>
      </c>
    </row>
    <row r="108" spans="1:18" ht="21.95" customHeight="1" x14ac:dyDescent="0.5">
      <c r="A108" s="63" t="str">
        <f>นักเรียนประเมิน!A108</f>
        <v>105</v>
      </c>
      <c r="B108" s="63">
        <f>นักเรียนประเมิน!B108</f>
        <v>0</v>
      </c>
      <c r="C108" s="64">
        <f>นักเรียนประเมิน!C108</f>
        <v>0</v>
      </c>
      <c r="D108" s="65">
        <f>นักเรียนประเมิน!D108</f>
        <v>0</v>
      </c>
      <c r="E108" s="66">
        <f>นักเรียนประเมิน!E108</f>
        <v>0</v>
      </c>
      <c r="F108" s="98" t="str">
        <f>ครูประเมินนักเรียน!F108</f>
        <v>หญิง</v>
      </c>
      <c r="G108" s="99" t="str">
        <f>นักเรียนประเมิน!AF108</f>
        <v/>
      </c>
      <c r="H108" s="98" t="str">
        <f t="shared" si="33"/>
        <v>มีปัญหา</v>
      </c>
      <c r="I108" s="99" t="str">
        <f>นักเรียนประเมิน!AG108</f>
        <v/>
      </c>
      <c r="J108" s="98" t="str">
        <f t="shared" si="34"/>
        <v>มีปัญหา</v>
      </c>
      <c r="K108" s="99" t="str">
        <f>นักเรียนประเมิน!AH108</f>
        <v/>
      </c>
      <c r="L108" s="98" t="str">
        <f t="shared" si="35"/>
        <v>มีปัญหา</v>
      </c>
      <c r="M108" s="99" t="str">
        <f>นักเรียนประเมิน!AI108</f>
        <v/>
      </c>
      <c r="N108" s="98" t="str">
        <f t="shared" si="36"/>
        <v>มีปัญหา</v>
      </c>
      <c r="O108" s="99" t="e">
        <f t="shared" si="37"/>
        <v>#VALUE!</v>
      </c>
      <c r="P108" s="98" t="e">
        <f t="shared" si="38"/>
        <v>#VALUE!</v>
      </c>
      <c r="Q108" s="99" t="str">
        <f>นักเรียนประเมิน!AJ108</f>
        <v/>
      </c>
      <c r="R108" s="98" t="str">
        <f t="shared" si="39"/>
        <v>มีจุดแข็ง</v>
      </c>
    </row>
    <row r="109" spans="1:18" ht="21.95" customHeight="1" x14ac:dyDescent="0.5">
      <c r="A109" s="63" t="str">
        <f>นักเรียนประเมิน!A109</f>
        <v>106</v>
      </c>
      <c r="B109" s="63">
        <f>นักเรียนประเมิน!B109</f>
        <v>0</v>
      </c>
      <c r="C109" s="64">
        <f>นักเรียนประเมิน!C109</f>
        <v>0</v>
      </c>
      <c r="D109" s="65">
        <f>นักเรียนประเมิน!D109</f>
        <v>0</v>
      </c>
      <c r="E109" s="66">
        <f>นักเรียนประเมิน!E109</f>
        <v>0</v>
      </c>
      <c r="F109" s="98" t="str">
        <f>ครูประเมินนักเรียน!F109</f>
        <v>หญิง</v>
      </c>
      <c r="G109" s="99" t="str">
        <f>นักเรียนประเมิน!AF109</f>
        <v/>
      </c>
      <c r="H109" s="98" t="str">
        <f t="shared" si="33"/>
        <v>มีปัญหา</v>
      </c>
      <c r="I109" s="99" t="str">
        <f>นักเรียนประเมิน!AG109</f>
        <v/>
      </c>
      <c r="J109" s="98" t="str">
        <f t="shared" si="34"/>
        <v>มีปัญหา</v>
      </c>
      <c r="K109" s="99" t="str">
        <f>นักเรียนประเมิน!AH109</f>
        <v/>
      </c>
      <c r="L109" s="98" t="str">
        <f t="shared" si="35"/>
        <v>มีปัญหา</v>
      </c>
      <c r="M109" s="99" t="str">
        <f>นักเรียนประเมิน!AI109</f>
        <v/>
      </c>
      <c r="N109" s="98" t="str">
        <f t="shared" si="36"/>
        <v>มีปัญหา</v>
      </c>
      <c r="O109" s="99" t="e">
        <f t="shared" si="37"/>
        <v>#VALUE!</v>
      </c>
      <c r="P109" s="98" t="e">
        <f t="shared" si="38"/>
        <v>#VALUE!</v>
      </c>
      <c r="Q109" s="99" t="str">
        <f>นักเรียนประเมิน!AJ109</f>
        <v/>
      </c>
      <c r="R109" s="98" t="str">
        <f t="shared" si="39"/>
        <v>มีจุดแข็ง</v>
      </c>
    </row>
    <row r="110" spans="1:18" ht="21.95" customHeight="1" x14ac:dyDescent="0.5">
      <c r="A110" s="63" t="str">
        <f>นักเรียนประเมิน!A110</f>
        <v>107</v>
      </c>
      <c r="B110" s="63">
        <f>นักเรียนประเมิน!B110</f>
        <v>0</v>
      </c>
      <c r="C110" s="64">
        <f>นักเรียนประเมิน!C110</f>
        <v>0</v>
      </c>
      <c r="D110" s="65">
        <f>นักเรียนประเมิน!D110</f>
        <v>0</v>
      </c>
      <c r="E110" s="66">
        <f>นักเรียนประเมิน!E110</f>
        <v>0</v>
      </c>
      <c r="F110" s="98" t="str">
        <f>ครูประเมินนักเรียน!F110</f>
        <v>หญิง</v>
      </c>
      <c r="G110" s="99" t="str">
        <f>นักเรียนประเมิน!AF110</f>
        <v/>
      </c>
      <c r="H110" s="98" t="str">
        <f t="shared" si="33"/>
        <v>มีปัญหา</v>
      </c>
      <c r="I110" s="99" t="str">
        <f>นักเรียนประเมิน!AG110</f>
        <v/>
      </c>
      <c r="J110" s="98" t="str">
        <f t="shared" si="34"/>
        <v>มีปัญหา</v>
      </c>
      <c r="K110" s="99" t="str">
        <f>นักเรียนประเมิน!AH110</f>
        <v/>
      </c>
      <c r="L110" s="98" t="str">
        <f t="shared" si="35"/>
        <v>มีปัญหา</v>
      </c>
      <c r="M110" s="99" t="str">
        <f>นักเรียนประเมิน!AI110</f>
        <v/>
      </c>
      <c r="N110" s="98" t="str">
        <f t="shared" si="36"/>
        <v>มีปัญหา</v>
      </c>
      <c r="O110" s="99" t="e">
        <f t="shared" si="37"/>
        <v>#VALUE!</v>
      </c>
      <c r="P110" s="98" t="e">
        <f t="shared" si="38"/>
        <v>#VALUE!</v>
      </c>
      <c r="Q110" s="99" t="str">
        <f>นักเรียนประเมิน!AJ110</f>
        <v/>
      </c>
      <c r="R110" s="98" t="str">
        <f t="shared" si="39"/>
        <v>มีจุดแข็ง</v>
      </c>
    </row>
    <row r="111" spans="1:18" ht="21.95" customHeight="1" x14ac:dyDescent="0.5">
      <c r="A111" s="63" t="str">
        <f>นักเรียนประเมิน!A111</f>
        <v>108</v>
      </c>
      <c r="B111" s="63">
        <f>นักเรียนประเมิน!B111</f>
        <v>0</v>
      </c>
      <c r="C111" s="64">
        <f>นักเรียนประเมิน!C111</f>
        <v>0</v>
      </c>
      <c r="D111" s="65">
        <f>นักเรียนประเมิน!D111</f>
        <v>0</v>
      </c>
      <c r="E111" s="66">
        <f>นักเรียนประเมิน!E111</f>
        <v>0</v>
      </c>
      <c r="F111" s="98" t="str">
        <f>ครูประเมินนักเรียน!F111</f>
        <v>หญิง</v>
      </c>
      <c r="G111" s="99" t="str">
        <f>นักเรียนประเมิน!AF111</f>
        <v/>
      </c>
      <c r="H111" s="98" t="str">
        <f t="shared" si="33"/>
        <v>มีปัญหา</v>
      </c>
      <c r="I111" s="99" t="str">
        <f>นักเรียนประเมิน!AG111</f>
        <v/>
      </c>
      <c r="J111" s="98" t="str">
        <f t="shared" si="34"/>
        <v>มีปัญหา</v>
      </c>
      <c r="K111" s="99" t="str">
        <f>นักเรียนประเมิน!AH111</f>
        <v/>
      </c>
      <c r="L111" s="98" t="str">
        <f t="shared" si="35"/>
        <v>มีปัญหา</v>
      </c>
      <c r="M111" s="99" t="str">
        <f>นักเรียนประเมิน!AI111</f>
        <v/>
      </c>
      <c r="N111" s="98" t="str">
        <f t="shared" si="36"/>
        <v>มีปัญหา</v>
      </c>
      <c r="O111" s="99" t="e">
        <f t="shared" si="37"/>
        <v>#VALUE!</v>
      </c>
      <c r="P111" s="98" t="e">
        <f t="shared" si="38"/>
        <v>#VALUE!</v>
      </c>
      <c r="Q111" s="99" t="str">
        <f>นักเรียนประเมิน!AJ111</f>
        <v/>
      </c>
      <c r="R111" s="98" t="str">
        <f t="shared" si="39"/>
        <v>มีจุดแข็ง</v>
      </c>
    </row>
    <row r="112" spans="1:18" ht="21.95" customHeight="1" x14ac:dyDescent="0.5">
      <c r="A112" s="63" t="str">
        <f>นักเรียนประเมิน!A112</f>
        <v>109</v>
      </c>
      <c r="B112" s="63">
        <f>นักเรียนประเมิน!B112</f>
        <v>0</v>
      </c>
      <c r="C112" s="64">
        <f>นักเรียนประเมิน!C112</f>
        <v>0</v>
      </c>
      <c r="D112" s="65">
        <f>นักเรียนประเมิน!D112</f>
        <v>0</v>
      </c>
      <c r="E112" s="66">
        <f>นักเรียนประเมิน!E112</f>
        <v>0</v>
      </c>
      <c r="F112" s="98" t="str">
        <f>ครูประเมินนักเรียน!F112</f>
        <v>หญิง</v>
      </c>
      <c r="G112" s="99" t="str">
        <f>นักเรียนประเมิน!AF112</f>
        <v/>
      </c>
      <c r="H112" s="98" t="str">
        <f t="shared" si="33"/>
        <v>มีปัญหา</v>
      </c>
      <c r="I112" s="99" t="str">
        <f>นักเรียนประเมิน!AG112</f>
        <v/>
      </c>
      <c r="J112" s="98" t="str">
        <f t="shared" si="34"/>
        <v>มีปัญหา</v>
      </c>
      <c r="K112" s="99" t="str">
        <f>นักเรียนประเมิน!AH112</f>
        <v/>
      </c>
      <c r="L112" s="98" t="str">
        <f t="shared" si="35"/>
        <v>มีปัญหา</v>
      </c>
      <c r="M112" s="99" t="str">
        <f>นักเรียนประเมิน!AI112</f>
        <v/>
      </c>
      <c r="N112" s="98" t="str">
        <f t="shared" si="36"/>
        <v>มีปัญหา</v>
      </c>
      <c r="O112" s="99" t="e">
        <f t="shared" si="37"/>
        <v>#VALUE!</v>
      </c>
      <c r="P112" s="98" t="e">
        <f t="shared" si="38"/>
        <v>#VALUE!</v>
      </c>
      <c r="Q112" s="99" t="str">
        <f>นักเรียนประเมิน!AJ112</f>
        <v/>
      </c>
      <c r="R112" s="98" t="str">
        <f t="shared" si="39"/>
        <v>มีจุดแข็ง</v>
      </c>
    </row>
    <row r="113" spans="1:18" ht="21.95" customHeight="1" x14ac:dyDescent="0.5">
      <c r="A113" s="63" t="str">
        <f>นักเรียนประเมิน!A113</f>
        <v>110</v>
      </c>
      <c r="B113" s="63">
        <f>นักเรียนประเมิน!B113</f>
        <v>0</v>
      </c>
      <c r="C113" s="64">
        <f>นักเรียนประเมิน!C113</f>
        <v>0</v>
      </c>
      <c r="D113" s="65">
        <f>นักเรียนประเมิน!D113</f>
        <v>0</v>
      </c>
      <c r="E113" s="66">
        <f>นักเรียนประเมิน!E113</f>
        <v>0</v>
      </c>
      <c r="F113" s="98" t="str">
        <f>ครูประเมินนักเรียน!F113</f>
        <v>หญิง</v>
      </c>
      <c r="G113" s="99" t="str">
        <f>นักเรียนประเมิน!AF113</f>
        <v/>
      </c>
      <c r="H113" s="98" t="str">
        <f t="shared" si="33"/>
        <v>มีปัญหา</v>
      </c>
      <c r="I113" s="99" t="str">
        <f>นักเรียนประเมิน!AG113</f>
        <v/>
      </c>
      <c r="J113" s="98" t="str">
        <f t="shared" si="34"/>
        <v>มีปัญหา</v>
      </c>
      <c r="K113" s="99" t="str">
        <f>นักเรียนประเมิน!AH113</f>
        <v/>
      </c>
      <c r="L113" s="98" t="str">
        <f t="shared" si="35"/>
        <v>มีปัญหา</v>
      </c>
      <c r="M113" s="99" t="str">
        <f>นักเรียนประเมิน!AI113</f>
        <v/>
      </c>
      <c r="N113" s="98" t="str">
        <f t="shared" si="36"/>
        <v>มีปัญหา</v>
      </c>
      <c r="O113" s="99" t="e">
        <f t="shared" si="37"/>
        <v>#VALUE!</v>
      </c>
      <c r="P113" s="98" t="e">
        <f t="shared" si="38"/>
        <v>#VALUE!</v>
      </c>
      <c r="Q113" s="99" t="str">
        <f>นักเรียนประเมิน!AJ113</f>
        <v/>
      </c>
      <c r="R113" s="98" t="str">
        <f t="shared" si="39"/>
        <v>มีจุดแข็ง</v>
      </c>
    </row>
    <row r="114" spans="1:18" ht="21.95" customHeight="1" x14ac:dyDescent="0.5">
      <c r="A114" s="63" t="str">
        <f>นักเรียนประเมิน!A114</f>
        <v>111</v>
      </c>
      <c r="B114" s="63">
        <f>นักเรียนประเมิน!B114</f>
        <v>0</v>
      </c>
      <c r="C114" s="64">
        <f>นักเรียนประเมิน!C114</f>
        <v>0</v>
      </c>
      <c r="D114" s="65">
        <f>นักเรียนประเมิน!D114</f>
        <v>0</v>
      </c>
      <c r="E114" s="66">
        <f>นักเรียนประเมิน!E114</f>
        <v>0</v>
      </c>
      <c r="F114" s="98" t="str">
        <f>ครูประเมินนักเรียน!F114</f>
        <v>หญิง</v>
      </c>
      <c r="G114" s="99" t="str">
        <f>นักเรียนประเมิน!AF114</f>
        <v/>
      </c>
      <c r="H114" s="98" t="str">
        <f t="shared" si="33"/>
        <v>มีปัญหา</v>
      </c>
      <c r="I114" s="99" t="str">
        <f>นักเรียนประเมิน!AG114</f>
        <v/>
      </c>
      <c r="J114" s="98" t="str">
        <f t="shared" si="34"/>
        <v>มีปัญหา</v>
      </c>
      <c r="K114" s="99" t="str">
        <f>นักเรียนประเมิน!AH114</f>
        <v/>
      </c>
      <c r="L114" s="98" t="str">
        <f t="shared" si="35"/>
        <v>มีปัญหา</v>
      </c>
      <c r="M114" s="99" t="str">
        <f>นักเรียนประเมิน!AI114</f>
        <v/>
      </c>
      <c r="N114" s="98" t="str">
        <f t="shared" si="36"/>
        <v>มีปัญหา</v>
      </c>
      <c r="O114" s="99" t="e">
        <f t="shared" si="37"/>
        <v>#VALUE!</v>
      </c>
      <c r="P114" s="98" t="e">
        <f t="shared" si="38"/>
        <v>#VALUE!</v>
      </c>
      <c r="Q114" s="99" t="str">
        <f>นักเรียนประเมิน!AJ114</f>
        <v/>
      </c>
      <c r="R114" s="98" t="str">
        <f t="shared" si="39"/>
        <v>มีจุดแข็ง</v>
      </c>
    </row>
    <row r="115" spans="1:18" ht="21.95" customHeight="1" x14ac:dyDescent="0.5">
      <c r="A115" s="63" t="str">
        <f>นักเรียนประเมิน!A115</f>
        <v>112</v>
      </c>
      <c r="B115" s="63">
        <f>นักเรียนประเมิน!B115</f>
        <v>0</v>
      </c>
      <c r="C115" s="64">
        <f>นักเรียนประเมิน!C115</f>
        <v>0</v>
      </c>
      <c r="D115" s="65">
        <f>นักเรียนประเมิน!D115</f>
        <v>0</v>
      </c>
      <c r="E115" s="66">
        <f>นักเรียนประเมิน!E115</f>
        <v>0</v>
      </c>
      <c r="F115" s="98" t="str">
        <f>ครูประเมินนักเรียน!F115</f>
        <v>หญิง</v>
      </c>
      <c r="G115" s="99" t="str">
        <f>นักเรียนประเมิน!AF115</f>
        <v/>
      </c>
      <c r="H115" s="98" t="str">
        <f t="shared" si="33"/>
        <v>มีปัญหา</v>
      </c>
      <c r="I115" s="99" t="str">
        <f>นักเรียนประเมิน!AG115</f>
        <v/>
      </c>
      <c r="J115" s="98" t="str">
        <f t="shared" si="34"/>
        <v>มีปัญหา</v>
      </c>
      <c r="K115" s="99" t="str">
        <f>นักเรียนประเมิน!AH115</f>
        <v/>
      </c>
      <c r="L115" s="98" t="str">
        <f t="shared" si="35"/>
        <v>มีปัญหา</v>
      </c>
      <c r="M115" s="99" t="str">
        <f>นักเรียนประเมิน!AI115</f>
        <v/>
      </c>
      <c r="N115" s="98" t="str">
        <f t="shared" si="36"/>
        <v>มีปัญหา</v>
      </c>
      <c r="O115" s="99" t="e">
        <f t="shared" si="37"/>
        <v>#VALUE!</v>
      </c>
      <c r="P115" s="98" t="e">
        <f t="shared" si="38"/>
        <v>#VALUE!</v>
      </c>
      <c r="Q115" s="99" t="str">
        <f>นักเรียนประเมิน!AJ115</f>
        <v/>
      </c>
      <c r="R115" s="98" t="str">
        <f t="shared" si="39"/>
        <v>มีจุดแข็ง</v>
      </c>
    </row>
    <row r="116" spans="1:18" ht="21.95" customHeight="1" x14ac:dyDescent="0.5">
      <c r="A116" s="63" t="str">
        <f>นักเรียนประเมิน!A116</f>
        <v>113</v>
      </c>
      <c r="B116" s="63">
        <f>นักเรียนประเมิน!B116</f>
        <v>0</v>
      </c>
      <c r="C116" s="64">
        <f>นักเรียนประเมิน!C116</f>
        <v>0</v>
      </c>
      <c r="D116" s="65">
        <f>นักเรียนประเมิน!D116</f>
        <v>0</v>
      </c>
      <c r="E116" s="66">
        <f>นักเรียนประเมิน!E116</f>
        <v>0</v>
      </c>
      <c r="F116" s="98" t="str">
        <f>ครูประเมินนักเรียน!F116</f>
        <v>หญิง</v>
      </c>
      <c r="G116" s="99" t="str">
        <f>นักเรียนประเมิน!AF116</f>
        <v/>
      </c>
      <c r="H116" s="98" t="str">
        <f t="shared" si="33"/>
        <v>มีปัญหา</v>
      </c>
      <c r="I116" s="99" t="str">
        <f>นักเรียนประเมิน!AG116</f>
        <v/>
      </c>
      <c r="J116" s="98" t="str">
        <f t="shared" si="34"/>
        <v>มีปัญหา</v>
      </c>
      <c r="K116" s="99" t="str">
        <f>นักเรียนประเมิน!AH116</f>
        <v/>
      </c>
      <c r="L116" s="98" t="str">
        <f t="shared" si="35"/>
        <v>มีปัญหา</v>
      </c>
      <c r="M116" s="99" t="str">
        <f>นักเรียนประเมิน!AI116</f>
        <v/>
      </c>
      <c r="N116" s="98" t="str">
        <f t="shared" si="36"/>
        <v>มีปัญหา</v>
      </c>
      <c r="O116" s="99" t="e">
        <f t="shared" si="37"/>
        <v>#VALUE!</v>
      </c>
      <c r="P116" s="98" t="e">
        <f t="shared" si="38"/>
        <v>#VALUE!</v>
      </c>
      <c r="Q116" s="99" t="str">
        <f>นักเรียนประเมิน!AJ116</f>
        <v/>
      </c>
      <c r="R116" s="98" t="str">
        <f t="shared" si="39"/>
        <v>มีจุดแข็ง</v>
      </c>
    </row>
    <row r="117" spans="1:18" ht="21.95" customHeight="1" x14ac:dyDescent="0.5">
      <c r="A117" s="63" t="str">
        <f>นักเรียนประเมิน!A117</f>
        <v>114</v>
      </c>
      <c r="B117" s="63">
        <f>นักเรียนประเมิน!B117</f>
        <v>0</v>
      </c>
      <c r="C117" s="64">
        <f>นักเรียนประเมิน!C117</f>
        <v>0</v>
      </c>
      <c r="D117" s="65">
        <f>นักเรียนประเมิน!D117</f>
        <v>0</v>
      </c>
      <c r="E117" s="66">
        <f>นักเรียนประเมิน!E117</f>
        <v>0</v>
      </c>
      <c r="F117" s="98" t="str">
        <f>ครูประเมินนักเรียน!F117</f>
        <v>หญิง</v>
      </c>
      <c r="G117" s="99" t="str">
        <f>นักเรียนประเมิน!AF117</f>
        <v/>
      </c>
      <c r="H117" s="98" t="str">
        <f t="shared" si="33"/>
        <v>มีปัญหา</v>
      </c>
      <c r="I117" s="99" t="str">
        <f>นักเรียนประเมิน!AG117</f>
        <v/>
      </c>
      <c r="J117" s="98" t="str">
        <f t="shared" si="34"/>
        <v>มีปัญหา</v>
      </c>
      <c r="K117" s="99" t="str">
        <f>นักเรียนประเมิน!AH117</f>
        <v/>
      </c>
      <c r="L117" s="98" t="str">
        <f t="shared" si="35"/>
        <v>มีปัญหา</v>
      </c>
      <c r="M117" s="99" t="str">
        <f>นักเรียนประเมิน!AI117</f>
        <v/>
      </c>
      <c r="N117" s="98" t="str">
        <f t="shared" si="36"/>
        <v>มีปัญหา</v>
      </c>
      <c r="O117" s="99" t="e">
        <f t="shared" si="37"/>
        <v>#VALUE!</v>
      </c>
      <c r="P117" s="98" t="e">
        <f t="shared" si="38"/>
        <v>#VALUE!</v>
      </c>
      <c r="Q117" s="99" t="str">
        <f>นักเรียนประเมิน!AJ117</f>
        <v/>
      </c>
      <c r="R117" s="98" t="str">
        <f t="shared" si="39"/>
        <v>มีจุดแข็ง</v>
      </c>
    </row>
    <row r="118" spans="1:18" ht="21.95" customHeight="1" x14ac:dyDescent="0.5">
      <c r="A118" s="63" t="str">
        <f>นักเรียนประเมิน!A118</f>
        <v>115</v>
      </c>
      <c r="B118" s="63">
        <f>นักเรียนประเมิน!B118</f>
        <v>0</v>
      </c>
      <c r="C118" s="64">
        <f>นักเรียนประเมิน!C118</f>
        <v>0</v>
      </c>
      <c r="D118" s="65">
        <f>นักเรียนประเมิน!D118</f>
        <v>0</v>
      </c>
      <c r="E118" s="66">
        <f>นักเรียนประเมิน!E118</f>
        <v>0</v>
      </c>
      <c r="F118" s="98" t="str">
        <f>ครูประเมินนักเรียน!F118</f>
        <v>หญิง</v>
      </c>
      <c r="G118" s="99" t="str">
        <f>นักเรียนประเมิน!AF118</f>
        <v/>
      </c>
      <c r="H118" s="98" t="str">
        <f t="shared" si="33"/>
        <v>มีปัญหา</v>
      </c>
      <c r="I118" s="99" t="str">
        <f>นักเรียนประเมิน!AG118</f>
        <v/>
      </c>
      <c r="J118" s="98" t="str">
        <f t="shared" si="34"/>
        <v>มีปัญหา</v>
      </c>
      <c r="K118" s="99" t="str">
        <f>นักเรียนประเมิน!AH118</f>
        <v/>
      </c>
      <c r="L118" s="98" t="str">
        <f t="shared" si="35"/>
        <v>มีปัญหา</v>
      </c>
      <c r="M118" s="99" t="str">
        <f>นักเรียนประเมิน!AI118</f>
        <v/>
      </c>
      <c r="N118" s="98" t="str">
        <f t="shared" si="36"/>
        <v>มีปัญหา</v>
      </c>
      <c r="O118" s="99" t="e">
        <f t="shared" si="37"/>
        <v>#VALUE!</v>
      </c>
      <c r="P118" s="98" t="e">
        <f t="shared" si="38"/>
        <v>#VALUE!</v>
      </c>
      <c r="Q118" s="99" t="str">
        <f>นักเรียนประเมิน!AJ118</f>
        <v/>
      </c>
      <c r="R118" s="98" t="str">
        <f t="shared" si="39"/>
        <v>มีจุดแข็ง</v>
      </c>
    </row>
    <row r="119" spans="1:18" ht="21.95" customHeight="1" x14ac:dyDescent="0.5">
      <c r="A119" s="63" t="str">
        <f>นักเรียนประเมิน!A119</f>
        <v>116</v>
      </c>
      <c r="B119" s="63">
        <f>นักเรียนประเมิน!B119</f>
        <v>0</v>
      </c>
      <c r="C119" s="64">
        <f>นักเรียนประเมิน!C119</f>
        <v>0</v>
      </c>
      <c r="D119" s="65">
        <f>นักเรียนประเมิน!D119</f>
        <v>0</v>
      </c>
      <c r="E119" s="66">
        <f>นักเรียนประเมิน!E119</f>
        <v>0</v>
      </c>
      <c r="F119" s="98" t="str">
        <f>ครูประเมินนักเรียน!F119</f>
        <v>หญิง</v>
      </c>
      <c r="G119" s="99" t="str">
        <f>นักเรียนประเมิน!AF119</f>
        <v/>
      </c>
      <c r="H119" s="98" t="str">
        <f t="shared" si="33"/>
        <v>มีปัญหา</v>
      </c>
      <c r="I119" s="99" t="str">
        <f>นักเรียนประเมิน!AG119</f>
        <v/>
      </c>
      <c r="J119" s="98" t="str">
        <f t="shared" si="34"/>
        <v>มีปัญหา</v>
      </c>
      <c r="K119" s="99" t="str">
        <f>นักเรียนประเมิน!AH119</f>
        <v/>
      </c>
      <c r="L119" s="98" t="str">
        <f t="shared" si="35"/>
        <v>มีปัญหา</v>
      </c>
      <c r="M119" s="99" t="str">
        <f>นักเรียนประเมิน!AI119</f>
        <v/>
      </c>
      <c r="N119" s="98" t="str">
        <f t="shared" si="36"/>
        <v>มีปัญหา</v>
      </c>
      <c r="O119" s="99" t="e">
        <f t="shared" si="37"/>
        <v>#VALUE!</v>
      </c>
      <c r="P119" s="98" t="e">
        <f t="shared" si="38"/>
        <v>#VALUE!</v>
      </c>
      <c r="Q119" s="99" t="str">
        <f>นักเรียนประเมิน!AJ119</f>
        <v/>
      </c>
      <c r="R119" s="98" t="str">
        <f t="shared" si="39"/>
        <v>มีจุดแข็ง</v>
      </c>
    </row>
    <row r="120" spans="1:18" ht="21.95" customHeight="1" x14ac:dyDescent="0.5">
      <c r="A120" s="63" t="str">
        <f>นักเรียนประเมิน!A120</f>
        <v>117</v>
      </c>
      <c r="B120" s="63">
        <f>นักเรียนประเมิน!B120</f>
        <v>0</v>
      </c>
      <c r="C120" s="64">
        <f>นักเรียนประเมิน!C120</f>
        <v>0</v>
      </c>
      <c r="D120" s="65">
        <f>นักเรียนประเมิน!D120</f>
        <v>0</v>
      </c>
      <c r="E120" s="66">
        <f>นักเรียนประเมิน!E120</f>
        <v>0</v>
      </c>
      <c r="F120" s="98" t="str">
        <f>ครูประเมินนักเรียน!F120</f>
        <v>หญิง</v>
      </c>
      <c r="G120" s="99" t="str">
        <f>นักเรียนประเมิน!AF120</f>
        <v/>
      </c>
      <c r="H120" s="98" t="str">
        <f t="shared" si="33"/>
        <v>มีปัญหา</v>
      </c>
      <c r="I120" s="99" t="str">
        <f>นักเรียนประเมิน!AG120</f>
        <v/>
      </c>
      <c r="J120" s="98" t="str">
        <f t="shared" si="34"/>
        <v>มีปัญหา</v>
      </c>
      <c r="K120" s="99" t="str">
        <f>นักเรียนประเมิน!AH120</f>
        <v/>
      </c>
      <c r="L120" s="98" t="str">
        <f t="shared" si="35"/>
        <v>มีปัญหา</v>
      </c>
      <c r="M120" s="99" t="str">
        <f>นักเรียนประเมิน!AI120</f>
        <v/>
      </c>
      <c r="N120" s="98" t="str">
        <f t="shared" si="36"/>
        <v>มีปัญหา</v>
      </c>
      <c r="O120" s="99" t="e">
        <f t="shared" si="37"/>
        <v>#VALUE!</v>
      </c>
      <c r="P120" s="98" t="e">
        <f t="shared" si="38"/>
        <v>#VALUE!</v>
      </c>
      <c r="Q120" s="99" t="str">
        <f>นักเรียนประเมิน!AJ120</f>
        <v/>
      </c>
      <c r="R120" s="98" t="str">
        <f t="shared" si="39"/>
        <v>มีจุดแข็ง</v>
      </c>
    </row>
    <row r="121" spans="1:18" ht="21.95" customHeight="1" x14ac:dyDescent="0.5">
      <c r="A121" s="63" t="str">
        <f>นักเรียนประเมิน!A121</f>
        <v>118</v>
      </c>
      <c r="B121" s="63">
        <f>นักเรียนประเมิน!B121</f>
        <v>0</v>
      </c>
      <c r="C121" s="64">
        <f>นักเรียนประเมิน!C121</f>
        <v>0</v>
      </c>
      <c r="D121" s="65">
        <f>นักเรียนประเมิน!D121</f>
        <v>0</v>
      </c>
      <c r="E121" s="66">
        <f>นักเรียนประเมิน!E121</f>
        <v>0</v>
      </c>
      <c r="F121" s="98" t="str">
        <f>ครูประเมินนักเรียน!F121</f>
        <v>หญิง</v>
      </c>
      <c r="G121" s="99" t="str">
        <f>นักเรียนประเมิน!AF121</f>
        <v/>
      </c>
      <c r="H121" s="98" t="str">
        <f t="shared" si="33"/>
        <v>มีปัญหา</v>
      </c>
      <c r="I121" s="99" t="str">
        <f>นักเรียนประเมิน!AG121</f>
        <v/>
      </c>
      <c r="J121" s="98" t="str">
        <f t="shared" si="34"/>
        <v>มีปัญหา</v>
      </c>
      <c r="K121" s="99" t="str">
        <f>นักเรียนประเมิน!AH121</f>
        <v/>
      </c>
      <c r="L121" s="98" t="str">
        <f t="shared" si="35"/>
        <v>มีปัญหา</v>
      </c>
      <c r="M121" s="99" t="str">
        <f>นักเรียนประเมิน!AI121</f>
        <v/>
      </c>
      <c r="N121" s="98" t="str">
        <f t="shared" si="36"/>
        <v>มีปัญหา</v>
      </c>
      <c r="O121" s="99" t="e">
        <f t="shared" si="37"/>
        <v>#VALUE!</v>
      </c>
      <c r="P121" s="98" t="e">
        <f t="shared" si="38"/>
        <v>#VALUE!</v>
      </c>
      <c r="Q121" s="99" t="str">
        <f>นักเรียนประเมิน!AJ121</f>
        <v/>
      </c>
      <c r="R121" s="98" t="str">
        <f t="shared" si="39"/>
        <v>มีจุดแข็ง</v>
      </c>
    </row>
    <row r="122" spans="1:18" ht="21.95" customHeight="1" x14ac:dyDescent="0.5">
      <c r="A122" s="63" t="str">
        <f>นักเรียนประเมิน!A122</f>
        <v>119</v>
      </c>
      <c r="B122" s="63">
        <f>นักเรียนประเมิน!B122</f>
        <v>0</v>
      </c>
      <c r="C122" s="64">
        <f>นักเรียนประเมิน!C122</f>
        <v>0</v>
      </c>
      <c r="D122" s="65">
        <f>นักเรียนประเมิน!D122</f>
        <v>0</v>
      </c>
      <c r="E122" s="66">
        <f>นักเรียนประเมิน!E122</f>
        <v>0</v>
      </c>
      <c r="F122" s="98" t="str">
        <f>ครูประเมินนักเรียน!F122</f>
        <v>หญิง</v>
      </c>
      <c r="G122" s="99" t="str">
        <f>นักเรียนประเมิน!AF122</f>
        <v/>
      </c>
      <c r="H122" s="98" t="str">
        <f t="shared" si="33"/>
        <v>มีปัญหา</v>
      </c>
      <c r="I122" s="99" t="str">
        <f>นักเรียนประเมิน!AG122</f>
        <v/>
      </c>
      <c r="J122" s="98" t="str">
        <f t="shared" si="34"/>
        <v>มีปัญหา</v>
      </c>
      <c r="K122" s="99" t="str">
        <f>นักเรียนประเมิน!AH122</f>
        <v/>
      </c>
      <c r="L122" s="98" t="str">
        <f t="shared" si="35"/>
        <v>มีปัญหา</v>
      </c>
      <c r="M122" s="99" t="str">
        <f>นักเรียนประเมิน!AI122</f>
        <v/>
      </c>
      <c r="N122" s="98" t="str">
        <f t="shared" si="36"/>
        <v>มีปัญหา</v>
      </c>
      <c r="O122" s="99" t="e">
        <f t="shared" si="37"/>
        <v>#VALUE!</v>
      </c>
      <c r="P122" s="98" t="e">
        <f t="shared" si="38"/>
        <v>#VALUE!</v>
      </c>
      <c r="Q122" s="99" t="str">
        <f>นักเรียนประเมิน!AJ122</f>
        <v/>
      </c>
      <c r="R122" s="98" t="str">
        <f t="shared" si="39"/>
        <v>มีจุดแข็ง</v>
      </c>
    </row>
    <row r="123" spans="1:18" ht="21.95" customHeight="1" x14ac:dyDescent="0.5">
      <c r="A123" s="63" t="str">
        <f>นักเรียนประเมิน!A123</f>
        <v>120</v>
      </c>
      <c r="B123" s="63">
        <f>นักเรียนประเมิน!B123</f>
        <v>0</v>
      </c>
      <c r="C123" s="64">
        <f>นักเรียนประเมิน!C123</f>
        <v>0</v>
      </c>
      <c r="D123" s="65">
        <f>นักเรียนประเมิน!D123</f>
        <v>0</v>
      </c>
      <c r="E123" s="66">
        <f>นักเรียนประเมิน!E123</f>
        <v>0</v>
      </c>
      <c r="F123" s="98" t="str">
        <f>ครูประเมินนักเรียน!F123</f>
        <v>หญิง</v>
      </c>
      <c r="G123" s="99" t="str">
        <f>นักเรียนประเมิน!AF123</f>
        <v/>
      </c>
      <c r="H123" s="98" t="str">
        <f t="shared" si="33"/>
        <v>มีปัญหา</v>
      </c>
      <c r="I123" s="99" t="str">
        <f>นักเรียนประเมิน!AG123</f>
        <v/>
      </c>
      <c r="J123" s="98" t="str">
        <f t="shared" si="34"/>
        <v>มีปัญหา</v>
      </c>
      <c r="K123" s="99" t="str">
        <f>นักเรียนประเมิน!AH123</f>
        <v/>
      </c>
      <c r="L123" s="98" t="str">
        <f t="shared" si="35"/>
        <v>มีปัญหา</v>
      </c>
      <c r="M123" s="99" t="str">
        <f>นักเรียนประเมิน!AI123</f>
        <v/>
      </c>
      <c r="N123" s="98" t="str">
        <f t="shared" si="36"/>
        <v>มีปัญหา</v>
      </c>
      <c r="O123" s="99" t="e">
        <f t="shared" si="37"/>
        <v>#VALUE!</v>
      </c>
      <c r="P123" s="98" t="e">
        <f t="shared" si="38"/>
        <v>#VALUE!</v>
      </c>
      <c r="Q123" s="99" t="str">
        <f>นักเรียนประเมิน!AJ123</f>
        <v/>
      </c>
      <c r="R123" s="98" t="str">
        <f t="shared" si="39"/>
        <v>มีจุดแข็ง</v>
      </c>
    </row>
    <row r="124" spans="1:18" ht="21.95" customHeight="1" x14ac:dyDescent="0.5">
      <c r="A124" s="63" t="str">
        <f>นักเรียนประเมิน!A124</f>
        <v>121</v>
      </c>
      <c r="B124" s="63">
        <f>นักเรียนประเมิน!B124</f>
        <v>0</v>
      </c>
      <c r="C124" s="64">
        <f>นักเรียนประเมิน!C124</f>
        <v>0</v>
      </c>
      <c r="D124" s="65">
        <f>นักเรียนประเมิน!D124</f>
        <v>0</v>
      </c>
      <c r="E124" s="66">
        <f>นักเรียนประเมิน!E124</f>
        <v>0</v>
      </c>
      <c r="F124" s="98" t="str">
        <f>ครูประเมินนักเรียน!F124</f>
        <v>หญิง</v>
      </c>
      <c r="G124" s="99" t="str">
        <f>นักเรียนประเมิน!AF124</f>
        <v/>
      </c>
      <c r="H124" s="98" t="str">
        <f t="shared" si="33"/>
        <v>มีปัญหา</v>
      </c>
      <c r="I124" s="99" t="str">
        <f>นักเรียนประเมิน!AG124</f>
        <v/>
      </c>
      <c r="J124" s="98" t="str">
        <f t="shared" si="34"/>
        <v>มีปัญหา</v>
      </c>
      <c r="K124" s="99" t="str">
        <f>นักเรียนประเมิน!AH124</f>
        <v/>
      </c>
      <c r="L124" s="98" t="str">
        <f t="shared" si="35"/>
        <v>มีปัญหา</v>
      </c>
      <c r="M124" s="99" t="str">
        <f>นักเรียนประเมิน!AI124</f>
        <v/>
      </c>
      <c r="N124" s="98" t="str">
        <f t="shared" si="36"/>
        <v>มีปัญหา</v>
      </c>
      <c r="O124" s="99" t="e">
        <f t="shared" si="37"/>
        <v>#VALUE!</v>
      </c>
      <c r="P124" s="98" t="e">
        <f t="shared" si="38"/>
        <v>#VALUE!</v>
      </c>
      <c r="Q124" s="99" t="str">
        <f>นักเรียนประเมิน!AJ124</f>
        <v/>
      </c>
      <c r="R124" s="98" t="str">
        <f t="shared" si="39"/>
        <v>มีจุดแข็ง</v>
      </c>
    </row>
    <row r="125" spans="1:18" ht="21.95" customHeight="1" x14ac:dyDescent="0.5">
      <c r="A125" s="63" t="str">
        <f>นักเรียนประเมิน!A125</f>
        <v>122</v>
      </c>
      <c r="B125" s="63">
        <f>นักเรียนประเมิน!B125</f>
        <v>0</v>
      </c>
      <c r="C125" s="64">
        <f>นักเรียนประเมิน!C125</f>
        <v>0</v>
      </c>
      <c r="D125" s="65">
        <f>นักเรียนประเมิน!D125</f>
        <v>0</v>
      </c>
      <c r="E125" s="66">
        <f>นักเรียนประเมิน!E125</f>
        <v>0</v>
      </c>
      <c r="F125" s="98" t="str">
        <f>ครูประเมินนักเรียน!F125</f>
        <v>หญิง</v>
      </c>
      <c r="G125" s="99" t="str">
        <f>นักเรียนประเมิน!AF125</f>
        <v/>
      </c>
      <c r="H125" s="98" t="str">
        <f t="shared" si="33"/>
        <v>มีปัญหา</v>
      </c>
      <c r="I125" s="99" t="str">
        <f>นักเรียนประเมิน!AG125</f>
        <v/>
      </c>
      <c r="J125" s="98" t="str">
        <f t="shared" si="34"/>
        <v>มีปัญหา</v>
      </c>
      <c r="K125" s="99" t="str">
        <f>นักเรียนประเมิน!AH125</f>
        <v/>
      </c>
      <c r="L125" s="98" t="str">
        <f t="shared" si="35"/>
        <v>มีปัญหา</v>
      </c>
      <c r="M125" s="99" t="str">
        <f>นักเรียนประเมิน!AI125</f>
        <v/>
      </c>
      <c r="N125" s="98" t="str">
        <f t="shared" si="36"/>
        <v>มีปัญหา</v>
      </c>
      <c r="O125" s="99" t="e">
        <f t="shared" si="37"/>
        <v>#VALUE!</v>
      </c>
      <c r="P125" s="98" t="e">
        <f t="shared" si="38"/>
        <v>#VALUE!</v>
      </c>
      <c r="Q125" s="99" t="str">
        <f>นักเรียนประเมิน!AJ125</f>
        <v/>
      </c>
      <c r="R125" s="98" t="str">
        <f t="shared" si="39"/>
        <v>มีจุดแข็ง</v>
      </c>
    </row>
    <row r="126" spans="1:18" ht="21.95" customHeight="1" x14ac:dyDescent="0.5">
      <c r="A126" s="63" t="str">
        <f>นักเรียนประเมิน!A126</f>
        <v>123</v>
      </c>
      <c r="B126" s="63">
        <f>นักเรียนประเมิน!B126</f>
        <v>0</v>
      </c>
      <c r="C126" s="64">
        <f>นักเรียนประเมิน!C126</f>
        <v>0</v>
      </c>
      <c r="D126" s="65">
        <f>นักเรียนประเมิน!D126</f>
        <v>0</v>
      </c>
      <c r="E126" s="66">
        <f>นักเรียนประเมิน!E126</f>
        <v>0</v>
      </c>
      <c r="F126" s="98" t="str">
        <f>ครูประเมินนักเรียน!F126</f>
        <v>หญิง</v>
      </c>
      <c r="G126" s="99" t="str">
        <f>นักเรียนประเมิน!AF126</f>
        <v/>
      </c>
      <c r="H126" s="98" t="str">
        <f t="shared" si="33"/>
        <v>มีปัญหา</v>
      </c>
      <c r="I126" s="99" t="str">
        <f>นักเรียนประเมิน!AG126</f>
        <v/>
      </c>
      <c r="J126" s="98" t="str">
        <f t="shared" si="34"/>
        <v>มีปัญหา</v>
      </c>
      <c r="K126" s="99" t="str">
        <f>นักเรียนประเมิน!AH126</f>
        <v/>
      </c>
      <c r="L126" s="98" t="str">
        <f t="shared" si="35"/>
        <v>มีปัญหา</v>
      </c>
      <c r="M126" s="99" t="str">
        <f>นักเรียนประเมิน!AI126</f>
        <v/>
      </c>
      <c r="N126" s="98" t="str">
        <f t="shared" si="36"/>
        <v>มีปัญหา</v>
      </c>
      <c r="O126" s="99" t="e">
        <f t="shared" si="37"/>
        <v>#VALUE!</v>
      </c>
      <c r="P126" s="98" t="e">
        <f t="shared" si="38"/>
        <v>#VALUE!</v>
      </c>
      <c r="Q126" s="99" t="str">
        <f>นักเรียนประเมิน!AJ126</f>
        <v/>
      </c>
      <c r="R126" s="98" t="str">
        <f t="shared" si="39"/>
        <v>มีจุดแข็ง</v>
      </c>
    </row>
    <row r="127" spans="1:18" ht="21.95" customHeight="1" x14ac:dyDescent="0.5">
      <c r="A127" s="63" t="str">
        <f>นักเรียนประเมิน!A127</f>
        <v>124</v>
      </c>
      <c r="B127" s="63">
        <f>นักเรียนประเมิน!B127</f>
        <v>0</v>
      </c>
      <c r="C127" s="64">
        <f>นักเรียนประเมิน!C127</f>
        <v>0</v>
      </c>
      <c r="D127" s="65">
        <f>นักเรียนประเมิน!D127</f>
        <v>0</v>
      </c>
      <c r="E127" s="66">
        <f>นักเรียนประเมิน!E127</f>
        <v>0</v>
      </c>
      <c r="F127" s="98" t="str">
        <f>ครูประเมินนักเรียน!F127</f>
        <v>หญิง</v>
      </c>
      <c r="G127" s="99" t="str">
        <f>นักเรียนประเมิน!AF127</f>
        <v/>
      </c>
      <c r="H127" s="98" t="str">
        <f t="shared" si="33"/>
        <v>มีปัญหา</v>
      </c>
      <c r="I127" s="99" t="str">
        <f>นักเรียนประเมิน!AG127</f>
        <v/>
      </c>
      <c r="J127" s="98" t="str">
        <f t="shared" si="34"/>
        <v>มีปัญหา</v>
      </c>
      <c r="K127" s="99" t="str">
        <f>นักเรียนประเมิน!AH127</f>
        <v/>
      </c>
      <c r="L127" s="98" t="str">
        <f t="shared" si="35"/>
        <v>มีปัญหา</v>
      </c>
      <c r="M127" s="99" t="str">
        <f>นักเรียนประเมิน!AI127</f>
        <v/>
      </c>
      <c r="N127" s="98" t="str">
        <f t="shared" si="36"/>
        <v>มีปัญหา</v>
      </c>
      <c r="O127" s="99" t="e">
        <f t="shared" si="37"/>
        <v>#VALUE!</v>
      </c>
      <c r="P127" s="98" t="e">
        <f t="shared" si="38"/>
        <v>#VALUE!</v>
      </c>
      <c r="Q127" s="99" t="str">
        <f>นักเรียนประเมิน!AJ127</f>
        <v/>
      </c>
      <c r="R127" s="98" t="str">
        <f t="shared" si="39"/>
        <v>มีจุดแข็ง</v>
      </c>
    </row>
    <row r="128" spans="1:18" ht="21.95" customHeight="1" x14ac:dyDescent="0.5">
      <c r="A128" s="63" t="str">
        <f>นักเรียนประเมิน!A128</f>
        <v>125</v>
      </c>
      <c r="B128" s="63">
        <f>นักเรียนประเมิน!B128</f>
        <v>0</v>
      </c>
      <c r="C128" s="64">
        <f>นักเรียนประเมิน!C128</f>
        <v>0</v>
      </c>
      <c r="D128" s="65">
        <f>นักเรียนประเมิน!D128</f>
        <v>0</v>
      </c>
      <c r="E128" s="66">
        <f>นักเรียนประเมิน!E128</f>
        <v>0</v>
      </c>
      <c r="F128" s="98" t="str">
        <f>ครูประเมินนักเรียน!F128</f>
        <v>หญิง</v>
      </c>
      <c r="G128" s="99" t="str">
        <f>นักเรียนประเมิน!AF128</f>
        <v/>
      </c>
      <c r="H128" s="98" t="str">
        <f t="shared" si="33"/>
        <v>มีปัญหา</v>
      </c>
      <c r="I128" s="99" t="str">
        <f>นักเรียนประเมิน!AG128</f>
        <v/>
      </c>
      <c r="J128" s="98" t="str">
        <f t="shared" si="34"/>
        <v>มีปัญหา</v>
      </c>
      <c r="K128" s="99" t="str">
        <f>นักเรียนประเมิน!AH128</f>
        <v/>
      </c>
      <c r="L128" s="98" t="str">
        <f t="shared" si="35"/>
        <v>มีปัญหา</v>
      </c>
      <c r="M128" s="99" t="str">
        <f>นักเรียนประเมิน!AI128</f>
        <v/>
      </c>
      <c r="N128" s="98" t="str">
        <f t="shared" si="36"/>
        <v>มีปัญหา</v>
      </c>
      <c r="O128" s="99" t="e">
        <f t="shared" si="37"/>
        <v>#VALUE!</v>
      </c>
      <c r="P128" s="98" t="e">
        <f t="shared" si="38"/>
        <v>#VALUE!</v>
      </c>
      <c r="Q128" s="99" t="str">
        <f>นักเรียนประเมิน!AJ128</f>
        <v/>
      </c>
      <c r="R128" s="98" t="str">
        <f t="shared" si="39"/>
        <v>มีจุดแข็ง</v>
      </c>
    </row>
    <row r="129" spans="1:18" ht="21.95" customHeight="1" x14ac:dyDescent="0.5">
      <c r="A129" s="63" t="str">
        <f>นักเรียนประเมิน!A129</f>
        <v>126</v>
      </c>
      <c r="B129" s="63">
        <f>นักเรียนประเมิน!B129</f>
        <v>0</v>
      </c>
      <c r="C129" s="64">
        <f>นักเรียนประเมิน!C129</f>
        <v>0</v>
      </c>
      <c r="D129" s="65">
        <f>นักเรียนประเมิน!D129</f>
        <v>0</v>
      </c>
      <c r="E129" s="66">
        <f>นักเรียนประเมิน!E129</f>
        <v>0</v>
      </c>
      <c r="F129" s="98" t="str">
        <f>ครูประเมินนักเรียน!F129</f>
        <v>หญิง</v>
      </c>
      <c r="G129" s="99" t="str">
        <f>นักเรียนประเมิน!AF129</f>
        <v/>
      </c>
      <c r="H129" s="98" t="str">
        <f t="shared" si="33"/>
        <v>มีปัญหา</v>
      </c>
      <c r="I129" s="99" t="str">
        <f>นักเรียนประเมิน!AG129</f>
        <v/>
      </c>
      <c r="J129" s="98" t="str">
        <f t="shared" si="34"/>
        <v>มีปัญหา</v>
      </c>
      <c r="K129" s="99" t="str">
        <f>นักเรียนประเมิน!AH129</f>
        <v/>
      </c>
      <c r="L129" s="98" t="str">
        <f t="shared" si="35"/>
        <v>มีปัญหา</v>
      </c>
      <c r="M129" s="99" t="str">
        <f>นักเรียนประเมิน!AI129</f>
        <v/>
      </c>
      <c r="N129" s="98" t="str">
        <f t="shared" si="36"/>
        <v>มีปัญหา</v>
      </c>
      <c r="O129" s="99" t="e">
        <f t="shared" si="37"/>
        <v>#VALUE!</v>
      </c>
      <c r="P129" s="98" t="e">
        <f t="shared" si="38"/>
        <v>#VALUE!</v>
      </c>
      <c r="Q129" s="99" t="str">
        <f>นักเรียนประเมิน!AJ129</f>
        <v/>
      </c>
      <c r="R129" s="98" t="str">
        <f t="shared" si="39"/>
        <v>มีจุดแข็ง</v>
      </c>
    </row>
    <row r="130" spans="1:18" ht="21.95" customHeight="1" x14ac:dyDescent="0.5">
      <c r="A130" s="63" t="str">
        <f>นักเรียนประเมิน!A130</f>
        <v>127</v>
      </c>
      <c r="B130" s="63">
        <f>นักเรียนประเมิน!B130</f>
        <v>0</v>
      </c>
      <c r="C130" s="64">
        <f>นักเรียนประเมิน!C130</f>
        <v>0</v>
      </c>
      <c r="D130" s="65">
        <f>นักเรียนประเมิน!D130</f>
        <v>0</v>
      </c>
      <c r="E130" s="66">
        <f>นักเรียนประเมิน!E130</f>
        <v>0</v>
      </c>
      <c r="F130" s="98" t="str">
        <f>ครูประเมินนักเรียน!F130</f>
        <v>หญิง</v>
      </c>
      <c r="G130" s="99" t="str">
        <f>นักเรียนประเมิน!AF130</f>
        <v/>
      </c>
      <c r="H130" s="98" t="str">
        <f t="shared" si="33"/>
        <v>มีปัญหา</v>
      </c>
      <c r="I130" s="99" t="str">
        <f>นักเรียนประเมิน!AG130</f>
        <v/>
      </c>
      <c r="J130" s="98" t="str">
        <f t="shared" si="34"/>
        <v>มีปัญหา</v>
      </c>
      <c r="K130" s="99" t="str">
        <f>นักเรียนประเมิน!AH130</f>
        <v/>
      </c>
      <c r="L130" s="98" t="str">
        <f t="shared" si="35"/>
        <v>มีปัญหา</v>
      </c>
      <c r="M130" s="99" t="str">
        <f>นักเรียนประเมิน!AI130</f>
        <v/>
      </c>
      <c r="N130" s="98" t="str">
        <f t="shared" si="36"/>
        <v>มีปัญหา</v>
      </c>
      <c r="O130" s="99" t="e">
        <f t="shared" si="37"/>
        <v>#VALUE!</v>
      </c>
      <c r="P130" s="98" t="e">
        <f t="shared" si="38"/>
        <v>#VALUE!</v>
      </c>
      <c r="Q130" s="99" t="str">
        <f>นักเรียนประเมิน!AJ130</f>
        <v/>
      </c>
      <c r="R130" s="98" t="str">
        <f t="shared" si="39"/>
        <v>มีจุดแข็ง</v>
      </c>
    </row>
    <row r="131" spans="1:18" ht="21.95" customHeight="1" x14ac:dyDescent="0.5">
      <c r="A131" s="63" t="str">
        <f>นักเรียนประเมิน!A131</f>
        <v>128</v>
      </c>
      <c r="B131" s="63">
        <f>นักเรียนประเมิน!B131</f>
        <v>0</v>
      </c>
      <c r="C131" s="64">
        <f>นักเรียนประเมิน!C131</f>
        <v>0</v>
      </c>
      <c r="D131" s="65">
        <f>นักเรียนประเมิน!D131</f>
        <v>0</v>
      </c>
      <c r="E131" s="66">
        <f>นักเรียนประเมิน!E131</f>
        <v>0</v>
      </c>
      <c r="F131" s="98" t="str">
        <f>ครูประเมินนักเรียน!F131</f>
        <v>หญิง</v>
      </c>
      <c r="G131" s="99" t="str">
        <f>นักเรียนประเมิน!AF131</f>
        <v/>
      </c>
      <c r="H131" s="98" t="str">
        <f t="shared" si="33"/>
        <v>มีปัญหา</v>
      </c>
      <c r="I131" s="99" t="str">
        <f>นักเรียนประเมิน!AG131</f>
        <v/>
      </c>
      <c r="J131" s="98" t="str">
        <f t="shared" si="34"/>
        <v>มีปัญหา</v>
      </c>
      <c r="K131" s="99" t="str">
        <f>นักเรียนประเมิน!AH131</f>
        <v/>
      </c>
      <c r="L131" s="98" t="str">
        <f t="shared" si="35"/>
        <v>มีปัญหา</v>
      </c>
      <c r="M131" s="99" t="str">
        <f>นักเรียนประเมิน!AI131</f>
        <v/>
      </c>
      <c r="N131" s="98" t="str">
        <f t="shared" si="36"/>
        <v>มีปัญหา</v>
      </c>
      <c r="O131" s="99" t="e">
        <f t="shared" si="37"/>
        <v>#VALUE!</v>
      </c>
      <c r="P131" s="98" t="e">
        <f t="shared" si="38"/>
        <v>#VALUE!</v>
      </c>
      <c r="Q131" s="99" t="str">
        <f>นักเรียนประเมิน!AJ131</f>
        <v/>
      </c>
      <c r="R131" s="98" t="str">
        <f t="shared" si="39"/>
        <v>มีจุดแข็ง</v>
      </c>
    </row>
    <row r="132" spans="1:18" ht="21.95" customHeight="1" x14ac:dyDescent="0.5">
      <c r="A132" s="63" t="str">
        <f>นักเรียนประเมิน!A132</f>
        <v>129</v>
      </c>
      <c r="B132" s="63">
        <f>นักเรียนประเมิน!B132</f>
        <v>0</v>
      </c>
      <c r="C132" s="64">
        <f>นักเรียนประเมิน!C132</f>
        <v>0</v>
      </c>
      <c r="D132" s="65">
        <f>นักเรียนประเมิน!D132</f>
        <v>0</v>
      </c>
      <c r="E132" s="66">
        <f>นักเรียนประเมิน!E132</f>
        <v>0</v>
      </c>
      <c r="F132" s="98" t="str">
        <f>ครูประเมินนักเรียน!F132</f>
        <v>หญิง</v>
      </c>
      <c r="G132" s="99" t="str">
        <f>นักเรียนประเมิน!AF132</f>
        <v/>
      </c>
      <c r="H132" s="98" t="str">
        <f t="shared" si="33"/>
        <v>มีปัญหา</v>
      </c>
      <c r="I132" s="99" t="str">
        <f>นักเรียนประเมิน!AG132</f>
        <v/>
      </c>
      <c r="J132" s="98" t="str">
        <f t="shared" si="34"/>
        <v>มีปัญหา</v>
      </c>
      <c r="K132" s="99" t="str">
        <f>นักเรียนประเมิน!AH132</f>
        <v/>
      </c>
      <c r="L132" s="98" t="str">
        <f t="shared" si="35"/>
        <v>มีปัญหา</v>
      </c>
      <c r="M132" s="99" t="str">
        <f>นักเรียนประเมิน!AI132</f>
        <v/>
      </c>
      <c r="N132" s="98" t="str">
        <f t="shared" si="36"/>
        <v>มีปัญหา</v>
      </c>
      <c r="O132" s="99" t="e">
        <f t="shared" si="37"/>
        <v>#VALUE!</v>
      </c>
      <c r="P132" s="98" t="e">
        <f t="shared" si="38"/>
        <v>#VALUE!</v>
      </c>
      <c r="Q132" s="99" t="str">
        <f>นักเรียนประเมิน!AJ132</f>
        <v/>
      </c>
      <c r="R132" s="98" t="str">
        <f t="shared" si="39"/>
        <v>มีจุดแข็ง</v>
      </c>
    </row>
    <row r="133" spans="1:18" ht="21.95" customHeight="1" x14ac:dyDescent="0.5">
      <c r="A133" s="63" t="str">
        <f>นักเรียนประเมิน!A133</f>
        <v>130</v>
      </c>
      <c r="B133" s="63">
        <f>นักเรียนประเมิน!B133</f>
        <v>0</v>
      </c>
      <c r="C133" s="64">
        <f>นักเรียนประเมิน!C133</f>
        <v>0</v>
      </c>
      <c r="D133" s="65">
        <f>นักเรียนประเมิน!D133</f>
        <v>0</v>
      </c>
      <c r="E133" s="66">
        <f>นักเรียนประเมิน!E133</f>
        <v>0</v>
      </c>
      <c r="F133" s="98" t="str">
        <f>ครูประเมินนักเรียน!F133</f>
        <v>หญิง</v>
      </c>
      <c r="G133" s="99" t="str">
        <f>นักเรียนประเมิน!AF133</f>
        <v/>
      </c>
      <c r="H133" s="98" t="str">
        <f t="shared" si="33"/>
        <v>มีปัญหา</v>
      </c>
      <c r="I133" s="99" t="str">
        <f>นักเรียนประเมิน!AG133</f>
        <v/>
      </c>
      <c r="J133" s="98" t="str">
        <f t="shared" si="34"/>
        <v>มีปัญหา</v>
      </c>
      <c r="K133" s="99" t="str">
        <f>นักเรียนประเมิน!AH133</f>
        <v/>
      </c>
      <c r="L133" s="98" t="str">
        <f t="shared" si="35"/>
        <v>มีปัญหา</v>
      </c>
      <c r="M133" s="99" t="str">
        <f>นักเรียนประเมิน!AI133</f>
        <v/>
      </c>
      <c r="N133" s="98" t="str">
        <f t="shared" si="36"/>
        <v>มีปัญหา</v>
      </c>
      <c r="O133" s="99" t="e">
        <f t="shared" si="37"/>
        <v>#VALUE!</v>
      </c>
      <c r="P133" s="98" t="e">
        <f t="shared" si="38"/>
        <v>#VALUE!</v>
      </c>
      <c r="Q133" s="99" t="str">
        <f>นักเรียนประเมิน!AJ133</f>
        <v/>
      </c>
      <c r="R133" s="98" t="str">
        <f t="shared" si="39"/>
        <v>มีจุดแข็ง</v>
      </c>
    </row>
    <row r="134" spans="1:18" ht="21.95" customHeight="1" x14ac:dyDescent="0.5">
      <c r="A134" s="63" t="str">
        <f>นักเรียนประเมิน!A134</f>
        <v>131</v>
      </c>
      <c r="B134" s="63">
        <f>นักเรียนประเมิน!B134</f>
        <v>0</v>
      </c>
      <c r="C134" s="64">
        <f>นักเรียนประเมิน!C134</f>
        <v>0</v>
      </c>
      <c r="D134" s="65">
        <f>นักเรียนประเมิน!D134</f>
        <v>0</v>
      </c>
      <c r="E134" s="66">
        <f>นักเรียนประเมิน!E134</f>
        <v>0</v>
      </c>
      <c r="F134" s="98" t="str">
        <f>ครูประเมินนักเรียน!F134</f>
        <v>หญิง</v>
      </c>
      <c r="G134" s="99" t="str">
        <f>นักเรียนประเมิน!AF134</f>
        <v/>
      </c>
      <c r="H134" s="98" t="str">
        <f t="shared" si="33"/>
        <v>มีปัญหา</v>
      </c>
      <c r="I134" s="99" t="str">
        <f>นักเรียนประเมิน!AG134</f>
        <v/>
      </c>
      <c r="J134" s="98" t="str">
        <f t="shared" si="34"/>
        <v>มีปัญหา</v>
      </c>
      <c r="K134" s="99" t="str">
        <f>นักเรียนประเมิน!AH134</f>
        <v/>
      </c>
      <c r="L134" s="98" t="str">
        <f t="shared" si="35"/>
        <v>มีปัญหา</v>
      </c>
      <c r="M134" s="99" t="str">
        <f>นักเรียนประเมิน!AI134</f>
        <v/>
      </c>
      <c r="N134" s="98" t="str">
        <f t="shared" si="36"/>
        <v>มีปัญหา</v>
      </c>
      <c r="O134" s="99" t="e">
        <f t="shared" si="37"/>
        <v>#VALUE!</v>
      </c>
      <c r="P134" s="98" t="e">
        <f t="shared" si="38"/>
        <v>#VALUE!</v>
      </c>
      <c r="Q134" s="99" t="str">
        <f>นักเรียนประเมิน!AJ134</f>
        <v/>
      </c>
      <c r="R134" s="98" t="str">
        <f t="shared" si="39"/>
        <v>มีจุดแข็ง</v>
      </c>
    </row>
    <row r="135" spans="1:18" ht="21.95" customHeight="1" x14ac:dyDescent="0.5">
      <c r="A135" s="63" t="str">
        <f>นักเรียนประเมิน!A135</f>
        <v>132</v>
      </c>
      <c r="B135" s="63">
        <f>นักเรียนประเมิน!B135</f>
        <v>0</v>
      </c>
      <c r="C135" s="64">
        <f>นักเรียนประเมิน!C135</f>
        <v>0</v>
      </c>
      <c r="D135" s="65">
        <f>นักเรียนประเมิน!D135</f>
        <v>0</v>
      </c>
      <c r="E135" s="66">
        <f>นักเรียนประเมิน!E135</f>
        <v>0</v>
      </c>
      <c r="F135" s="98" t="str">
        <f>ครูประเมินนักเรียน!F135</f>
        <v>หญิง</v>
      </c>
      <c r="G135" s="99" t="str">
        <f>นักเรียนประเมิน!AF135</f>
        <v/>
      </c>
      <c r="H135" s="98" t="str">
        <f t="shared" si="33"/>
        <v>มีปัญหา</v>
      </c>
      <c r="I135" s="99" t="str">
        <f>นักเรียนประเมิน!AG135</f>
        <v/>
      </c>
      <c r="J135" s="98" t="str">
        <f t="shared" si="34"/>
        <v>มีปัญหา</v>
      </c>
      <c r="K135" s="99" t="str">
        <f>นักเรียนประเมิน!AH135</f>
        <v/>
      </c>
      <c r="L135" s="98" t="str">
        <f t="shared" si="35"/>
        <v>มีปัญหา</v>
      </c>
      <c r="M135" s="99" t="str">
        <f>นักเรียนประเมิน!AI135</f>
        <v/>
      </c>
      <c r="N135" s="98" t="str">
        <f t="shared" si="36"/>
        <v>มีปัญหา</v>
      </c>
      <c r="O135" s="99" t="e">
        <f t="shared" si="37"/>
        <v>#VALUE!</v>
      </c>
      <c r="P135" s="98" t="e">
        <f t="shared" si="38"/>
        <v>#VALUE!</v>
      </c>
      <c r="Q135" s="99" t="str">
        <f>นักเรียนประเมิน!AJ135</f>
        <v/>
      </c>
      <c r="R135" s="98" t="str">
        <f t="shared" si="39"/>
        <v>มีจุดแข็ง</v>
      </c>
    </row>
    <row r="136" spans="1:18" ht="21.95" customHeight="1" x14ac:dyDescent="0.5">
      <c r="A136" s="63" t="str">
        <f>นักเรียนประเมิน!A136</f>
        <v>133</v>
      </c>
      <c r="B136" s="63">
        <f>นักเรียนประเมิน!B136</f>
        <v>0</v>
      </c>
      <c r="C136" s="64">
        <f>นักเรียนประเมิน!C136</f>
        <v>0</v>
      </c>
      <c r="D136" s="65">
        <f>นักเรียนประเมิน!D136</f>
        <v>0</v>
      </c>
      <c r="E136" s="66">
        <f>นักเรียนประเมิน!E136</f>
        <v>0</v>
      </c>
      <c r="F136" s="98" t="str">
        <f>ครูประเมินนักเรียน!F136</f>
        <v>หญิง</v>
      </c>
      <c r="G136" s="99" t="str">
        <f>นักเรียนประเมิน!AF136</f>
        <v/>
      </c>
      <c r="H136" s="98" t="str">
        <f t="shared" si="33"/>
        <v>มีปัญหา</v>
      </c>
      <c r="I136" s="99" t="str">
        <f>นักเรียนประเมิน!AG136</f>
        <v/>
      </c>
      <c r="J136" s="98" t="str">
        <f t="shared" si="34"/>
        <v>มีปัญหา</v>
      </c>
      <c r="K136" s="99" t="str">
        <f>นักเรียนประเมิน!AH136</f>
        <v/>
      </c>
      <c r="L136" s="98" t="str">
        <f t="shared" si="35"/>
        <v>มีปัญหา</v>
      </c>
      <c r="M136" s="99" t="str">
        <f>นักเรียนประเมิน!AI136</f>
        <v/>
      </c>
      <c r="N136" s="98" t="str">
        <f t="shared" si="36"/>
        <v>มีปัญหา</v>
      </c>
      <c r="O136" s="99" t="e">
        <f t="shared" si="37"/>
        <v>#VALUE!</v>
      </c>
      <c r="P136" s="98" t="e">
        <f t="shared" si="38"/>
        <v>#VALUE!</v>
      </c>
      <c r="Q136" s="99" t="str">
        <f>นักเรียนประเมิน!AJ136</f>
        <v/>
      </c>
      <c r="R136" s="98" t="str">
        <f t="shared" si="39"/>
        <v>มีจุดแข็ง</v>
      </c>
    </row>
    <row r="137" spans="1:18" ht="21.95" customHeight="1" x14ac:dyDescent="0.5">
      <c r="A137" s="63" t="str">
        <f>นักเรียนประเมิน!A137</f>
        <v>134</v>
      </c>
      <c r="B137" s="63">
        <f>นักเรียนประเมิน!B137</f>
        <v>0</v>
      </c>
      <c r="C137" s="64">
        <f>นักเรียนประเมิน!C137</f>
        <v>0</v>
      </c>
      <c r="D137" s="65">
        <f>นักเรียนประเมิน!D137</f>
        <v>0</v>
      </c>
      <c r="E137" s="66">
        <f>นักเรียนประเมิน!E137</f>
        <v>0</v>
      </c>
      <c r="F137" s="98" t="str">
        <f>ครูประเมินนักเรียน!F137</f>
        <v>หญิง</v>
      </c>
      <c r="G137" s="99" t="str">
        <f>นักเรียนประเมิน!AF137</f>
        <v/>
      </c>
      <c r="H137" s="98" t="str">
        <f t="shared" si="33"/>
        <v>มีปัญหา</v>
      </c>
      <c r="I137" s="99" t="str">
        <f>นักเรียนประเมิน!AG137</f>
        <v/>
      </c>
      <c r="J137" s="98" t="str">
        <f t="shared" si="34"/>
        <v>มีปัญหา</v>
      </c>
      <c r="K137" s="99" t="str">
        <f>นักเรียนประเมิน!AH137</f>
        <v/>
      </c>
      <c r="L137" s="98" t="str">
        <f t="shared" si="35"/>
        <v>มีปัญหา</v>
      </c>
      <c r="M137" s="99" t="str">
        <f>นักเรียนประเมิน!AI137</f>
        <v/>
      </c>
      <c r="N137" s="98" t="str">
        <f t="shared" si="36"/>
        <v>มีปัญหา</v>
      </c>
      <c r="O137" s="99" t="e">
        <f t="shared" si="37"/>
        <v>#VALUE!</v>
      </c>
      <c r="P137" s="98" t="e">
        <f t="shared" si="38"/>
        <v>#VALUE!</v>
      </c>
      <c r="Q137" s="99" t="str">
        <f>นักเรียนประเมิน!AJ137</f>
        <v/>
      </c>
      <c r="R137" s="98" t="str">
        <f t="shared" si="39"/>
        <v>มีจุดแข็ง</v>
      </c>
    </row>
    <row r="138" spans="1:18" ht="21.95" customHeight="1" x14ac:dyDescent="0.5">
      <c r="A138" s="63" t="str">
        <f>นักเรียนประเมิน!A138</f>
        <v>135</v>
      </c>
      <c r="B138" s="63">
        <f>นักเรียนประเมิน!B138</f>
        <v>0</v>
      </c>
      <c r="C138" s="64">
        <f>นักเรียนประเมิน!C138</f>
        <v>0</v>
      </c>
      <c r="D138" s="65">
        <f>นักเรียนประเมิน!D138</f>
        <v>0</v>
      </c>
      <c r="E138" s="66">
        <f>นักเรียนประเมิน!E138</f>
        <v>0</v>
      </c>
      <c r="F138" s="98" t="str">
        <f>ครูประเมินนักเรียน!F138</f>
        <v>หญิง</v>
      </c>
      <c r="G138" s="99" t="str">
        <f>นักเรียนประเมิน!AF138</f>
        <v/>
      </c>
      <c r="H138" s="98" t="str">
        <f t="shared" si="33"/>
        <v>มีปัญหา</v>
      </c>
      <c r="I138" s="99" t="str">
        <f>นักเรียนประเมิน!AG138</f>
        <v/>
      </c>
      <c r="J138" s="98" t="str">
        <f t="shared" si="34"/>
        <v>มีปัญหา</v>
      </c>
      <c r="K138" s="99" t="str">
        <f>นักเรียนประเมิน!AH138</f>
        <v/>
      </c>
      <c r="L138" s="98" t="str">
        <f t="shared" si="35"/>
        <v>มีปัญหา</v>
      </c>
      <c r="M138" s="99" t="str">
        <f>นักเรียนประเมิน!AI138</f>
        <v/>
      </c>
      <c r="N138" s="98" t="str">
        <f t="shared" si="36"/>
        <v>มีปัญหา</v>
      </c>
      <c r="O138" s="99" t="e">
        <f t="shared" si="37"/>
        <v>#VALUE!</v>
      </c>
      <c r="P138" s="98" t="e">
        <f t="shared" si="38"/>
        <v>#VALUE!</v>
      </c>
      <c r="Q138" s="99" t="str">
        <f>นักเรียนประเมิน!AJ138</f>
        <v/>
      </c>
      <c r="R138" s="98" t="str">
        <f t="shared" si="39"/>
        <v>มีจุดแข็ง</v>
      </c>
    </row>
    <row r="139" spans="1:18" ht="21.95" customHeight="1" x14ac:dyDescent="0.5">
      <c r="A139" s="63" t="str">
        <f>นักเรียนประเมิน!A139</f>
        <v>136</v>
      </c>
      <c r="B139" s="63">
        <f>นักเรียนประเมิน!B139</f>
        <v>0</v>
      </c>
      <c r="C139" s="64">
        <f>นักเรียนประเมิน!C139</f>
        <v>0</v>
      </c>
      <c r="D139" s="65">
        <f>นักเรียนประเมิน!D139</f>
        <v>0</v>
      </c>
      <c r="E139" s="66">
        <f>นักเรียนประเมิน!E139</f>
        <v>0</v>
      </c>
      <c r="F139" s="98" t="str">
        <f>ครูประเมินนักเรียน!F139</f>
        <v>หญิง</v>
      </c>
      <c r="G139" s="99" t="str">
        <f>นักเรียนประเมิน!AF139</f>
        <v/>
      </c>
      <c r="H139" s="98" t="str">
        <f t="shared" si="33"/>
        <v>มีปัญหา</v>
      </c>
      <c r="I139" s="99" t="str">
        <f>นักเรียนประเมิน!AG139</f>
        <v/>
      </c>
      <c r="J139" s="98" t="str">
        <f t="shared" si="34"/>
        <v>มีปัญหา</v>
      </c>
      <c r="K139" s="99" t="str">
        <f>นักเรียนประเมิน!AH139</f>
        <v/>
      </c>
      <c r="L139" s="98" t="str">
        <f t="shared" si="35"/>
        <v>มีปัญหา</v>
      </c>
      <c r="M139" s="99" t="str">
        <f>นักเรียนประเมิน!AI139</f>
        <v/>
      </c>
      <c r="N139" s="98" t="str">
        <f t="shared" si="36"/>
        <v>มีปัญหา</v>
      </c>
      <c r="O139" s="99" t="e">
        <f t="shared" si="37"/>
        <v>#VALUE!</v>
      </c>
      <c r="P139" s="98" t="e">
        <f t="shared" si="38"/>
        <v>#VALUE!</v>
      </c>
      <c r="Q139" s="99" t="str">
        <f>นักเรียนประเมิน!AJ139</f>
        <v/>
      </c>
      <c r="R139" s="98" t="str">
        <f t="shared" si="39"/>
        <v>มีจุดแข็ง</v>
      </c>
    </row>
    <row r="140" spans="1:18" ht="21.95" customHeight="1" x14ac:dyDescent="0.5">
      <c r="A140" s="63" t="str">
        <f>นักเรียนประเมิน!A140</f>
        <v>137</v>
      </c>
      <c r="B140" s="63">
        <f>นักเรียนประเมิน!B140</f>
        <v>0</v>
      </c>
      <c r="C140" s="64">
        <f>นักเรียนประเมิน!C140</f>
        <v>0</v>
      </c>
      <c r="D140" s="65">
        <f>นักเรียนประเมิน!D140</f>
        <v>0</v>
      </c>
      <c r="E140" s="66">
        <f>นักเรียนประเมิน!E140</f>
        <v>0</v>
      </c>
      <c r="F140" s="98" t="str">
        <f>ครูประเมินนักเรียน!F140</f>
        <v>หญิง</v>
      </c>
      <c r="G140" s="99" t="str">
        <f>นักเรียนประเมิน!AF140</f>
        <v/>
      </c>
      <c r="H140" s="98" t="str">
        <f t="shared" si="33"/>
        <v>มีปัญหา</v>
      </c>
      <c r="I140" s="99" t="str">
        <f>นักเรียนประเมิน!AG140</f>
        <v/>
      </c>
      <c r="J140" s="98" t="str">
        <f t="shared" si="34"/>
        <v>มีปัญหา</v>
      </c>
      <c r="K140" s="99" t="str">
        <f>นักเรียนประเมิน!AH140</f>
        <v/>
      </c>
      <c r="L140" s="98" t="str">
        <f t="shared" si="35"/>
        <v>มีปัญหา</v>
      </c>
      <c r="M140" s="99" t="str">
        <f>นักเรียนประเมิน!AI140</f>
        <v/>
      </c>
      <c r="N140" s="98" t="str">
        <f t="shared" si="36"/>
        <v>มีปัญหา</v>
      </c>
      <c r="O140" s="99" t="e">
        <f t="shared" si="37"/>
        <v>#VALUE!</v>
      </c>
      <c r="P140" s="98" t="e">
        <f t="shared" si="38"/>
        <v>#VALUE!</v>
      </c>
      <c r="Q140" s="99" t="str">
        <f>นักเรียนประเมิน!AJ140</f>
        <v/>
      </c>
      <c r="R140" s="98" t="str">
        <f t="shared" si="39"/>
        <v>มีจุดแข็ง</v>
      </c>
    </row>
    <row r="141" spans="1:18" ht="21.95" customHeight="1" x14ac:dyDescent="0.5">
      <c r="A141" s="63" t="str">
        <f>นักเรียนประเมิน!A141</f>
        <v>138</v>
      </c>
      <c r="B141" s="63">
        <f>นักเรียนประเมิน!B141</f>
        <v>0</v>
      </c>
      <c r="C141" s="64">
        <f>นักเรียนประเมิน!C141</f>
        <v>0</v>
      </c>
      <c r="D141" s="65">
        <f>นักเรียนประเมิน!D141</f>
        <v>0</v>
      </c>
      <c r="E141" s="66">
        <f>นักเรียนประเมิน!E141</f>
        <v>0</v>
      </c>
      <c r="F141" s="98" t="str">
        <f>ครูประเมินนักเรียน!F141</f>
        <v>หญิง</v>
      </c>
      <c r="G141" s="99" t="str">
        <f>นักเรียนประเมิน!AF141</f>
        <v/>
      </c>
      <c r="H141" s="98" t="str">
        <f t="shared" si="33"/>
        <v>มีปัญหา</v>
      </c>
      <c r="I141" s="99" t="str">
        <f>นักเรียนประเมิน!AG141</f>
        <v/>
      </c>
      <c r="J141" s="98" t="str">
        <f t="shared" si="34"/>
        <v>มีปัญหา</v>
      </c>
      <c r="K141" s="99" t="str">
        <f>นักเรียนประเมิน!AH141</f>
        <v/>
      </c>
      <c r="L141" s="98" t="str">
        <f t="shared" si="35"/>
        <v>มีปัญหา</v>
      </c>
      <c r="M141" s="99" t="str">
        <f>นักเรียนประเมิน!AI141</f>
        <v/>
      </c>
      <c r="N141" s="98" t="str">
        <f t="shared" si="36"/>
        <v>มีปัญหา</v>
      </c>
      <c r="O141" s="99" t="e">
        <f t="shared" si="37"/>
        <v>#VALUE!</v>
      </c>
      <c r="P141" s="98" t="e">
        <f t="shared" si="38"/>
        <v>#VALUE!</v>
      </c>
      <c r="Q141" s="99" t="str">
        <f>นักเรียนประเมิน!AJ141</f>
        <v/>
      </c>
      <c r="R141" s="98" t="str">
        <f t="shared" si="39"/>
        <v>มีจุดแข็ง</v>
      </c>
    </row>
    <row r="142" spans="1:18" ht="21.95" customHeight="1" x14ac:dyDescent="0.5">
      <c r="A142" s="63" t="str">
        <f>นักเรียนประเมิน!A142</f>
        <v>139</v>
      </c>
      <c r="B142" s="63">
        <f>นักเรียนประเมิน!B142</f>
        <v>0</v>
      </c>
      <c r="C142" s="64">
        <f>นักเรียนประเมิน!C142</f>
        <v>0</v>
      </c>
      <c r="D142" s="65">
        <f>นักเรียนประเมิน!D142</f>
        <v>0</v>
      </c>
      <c r="E142" s="66">
        <f>นักเรียนประเมิน!E142</f>
        <v>0</v>
      </c>
      <c r="F142" s="98" t="str">
        <f>ครูประเมินนักเรียน!F142</f>
        <v>หญิง</v>
      </c>
      <c r="G142" s="99" t="str">
        <f>นักเรียนประเมิน!AF142</f>
        <v/>
      </c>
      <c r="H142" s="98" t="str">
        <f t="shared" si="33"/>
        <v>มีปัญหา</v>
      </c>
      <c r="I142" s="99" t="str">
        <f>นักเรียนประเมิน!AG142</f>
        <v/>
      </c>
      <c r="J142" s="98" t="str">
        <f t="shared" si="34"/>
        <v>มีปัญหา</v>
      </c>
      <c r="K142" s="99" t="str">
        <f>นักเรียนประเมิน!AH142</f>
        <v/>
      </c>
      <c r="L142" s="98" t="str">
        <f t="shared" si="35"/>
        <v>มีปัญหา</v>
      </c>
      <c r="M142" s="99" t="str">
        <f>นักเรียนประเมิน!AI142</f>
        <v/>
      </c>
      <c r="N142" s="98" t="str">
        <f t="shared" si="36"/>
        <v>มีปัญหา</v>
      </c>
      <c r="O142" s="99" t="e">
        <f t="shared" si="37"/>
        <v>#VALUE!</v>
      </c>
      <c r="P142" s="98" t="e">
        <f t="shared" si="38"/>
        <v>#VALUE!</v>
      </c>
      <c r="Q142" s="99" t="str">
        <f>นักเรียนประเมิน!AJ142</f>
        <v/>
      </c>
      <c r="R142" s="98" t="str">
        <f t="shared" si="39"/>
        <v>มีจุดแข็ง</v>
      </c>
    </row>
    <row r="143" spans="1:18" ht="21.95" customHeight="1" x14ac:dyDescent="0.5">
      <c r="A143" s="63" t="str">
        <f>นักเรียนประเมิน!A143</f>
        <v>140</v>
      </c>
      <c r="B143" s="63">
        <f>นักเรียนประเมิน!B143</f>
        <v>0</v>
      </c>
      <c r="C143" s="64">
        <f>นักเรียนประเมิน!C143</f>
        <v>0</v>
      </c>
      <c r="D143" s="65">
        <f>นักเรียนประเมิน!D143</f>
        <v>0</v>
      </c>
      <c r="E143" s="66">
        <f>นักเรียนประเมิน!E143</f>
        <v>0</v>
      </c>
      <c r="F143" s="98" t="str">
        <f>ครูประเมินนักเรียน!F143</f>
        <v>หญิง</v>
      </c>
      <c r="G143" s="99" t="str">
        <f>นักเรียนประเมิน!AF143</f>
        <v/>
      </c>
      <c r="H143" s="98" t="str">
        <f t="shared" si="33"/>
        <v>มีปัญหา</v>
      </c>
      <c r="I143" s="99" t="str">
        <f>นักเรียนประเมิน!AG143</f>
        <v/>
      </c>
      <c r="J143" s="98" t="str">
        <f t="shared" si="34"/>
        <v>มีปัญหา</v>
      </c>
      <c r="K143" s="99" t="str">
        <f>นักเรียนประเมิน!AH143</f>
        <v/>
      </c>
      <c r="L143" s="98" t="str">
        <f t="shared" si="35"/>
        <v>มีปัญหา</v>
      </c>
      <c r="M143" s="99" t="str">
        <f>นักเรียนประเมิน!AI143</f>
        <v/>
      </c>
      <c r="N143" s="98" t="str">
        <f t="shared" si="36"/>
        <v>มีปัญหา</v>
      </c>
      <c r="O143" s="99" t="e">
        <f t="shared" si="37"/>
        <v>#VALUE!</v>
      </c>
      <c r="P143" s="98" t="e">
        <f t="shared" si="38"/>
        <v>#VALUE!</v>
      </c>
      <c r="Q143" s="99" t="str">
        <f>นักเรียนประเมิน!AJ143</f>
        <v/>
      </c>
      <c r="R143" s="98" t="str">
        <f t="shared" si="39"/>
        <v>มีจุดแข็ง</v>
      </c>
    </row>
    <row r="144" spans="1:18" ht="21.95" customHeight="1" x14ac:dyDescent="0.5">
      <c r="A144" s="63" t="str">
        <f>นักเรียนประเมิน!A144</f>
        <v>141</v>
      </c>
      <c r="B144" s="63">
        <f>นักเรียนประเมิน!B144</f>
        <v>0</v>
      </c>
      <c r="C144" s="64">
        <f>นักเรียนประเมิน!C144</f>
        <v>0</v>
      </c>
      <c r="D144" s="65">
        <f>นักเรียนประเมิน!D144</f>
        <v>0</v>
      </c>
      <c r="E144" s="66">
        <f>นักเรียนประเมิน!E144</f>
        <v>0</v>
      </c>
      <c r="F144" s="98" t="str">
        <f>ครูประเมินนักเรียน!F144</f>
        <v>หญิง</v>
      </c>
      <c r="G144" s="99" t="str">
        <f>นักเรียนประเมิน!AF144</f>
        <v/>
      </c>
      <c r="H144" s="98" t="str">
        <f t="shared" si="33"/>
        <v>มีปัญหา</v>
      </c>
      <c r="I144" s="99" t="str">
        <f>นักเรียนประเมิน!AG144</f>
        <v/>
      </c>
      <c r="J144" s="98" t="str">
        <f t="shared" si="34"/>
        <v>มีปัญหา</v>
      </c>
      <c r="K144" s="99" t="str">
        <f>นักเรียนประเมิน!AH144</f>
        <v/>
      </c>
      <c r="L144" s="98" t="str">
        <f t="shared" si="35"/>
        <v>มีปัญหา</v>
      </c>
      <c r="M144" s="99" t="str">
        <f>นักเรียนประเมิน!AI144</f>
        <v/>
      </c>
      <c r="N144" s="98" t="str">
        <f t="shared" si="36"/>
        <v>มีปัญหา</v>
      </c>
      <c r="O144" s="99" t="e">
        <f t="shared" si="37"/>
        <v>#VALUE!</v>
      </c>
      <c r="P144" s="98" t="e">
        <f t="shared" si="38"/>
        <v>#VALUE!</v>
      </c>
      <c r="Q144" s="99" t="str">
        <f>นักเรียนประเมิน!AJ144</f>
        <v/>
      </c>
      <c r="R144" s="98" t="str">
        <f t="shared" si="39"/>
        <v>มีจุดแข็ง</v>
      </c>
    </row>
    <row r="145" spans="1:18" ht="21.95" customHeight="1" x14ac:dyDescent="0.5">
      <c r="A145" s="63" t="str">
        <f>นักเรียนประเมิน!A145</f>
        <v>142</v>
      </c>
      <c r="B145" s="63">
        <f>นักเรียนประเมิน!B145</f>
        <v>0</v>
      </c>
      <c r="C145" s="64">
        <f>นักเรียนประเมิน!C145</f>
        <v>0</v>
      </c>
      <c r="D145" s="65">
        <f>นักเรียนประเมิน!D145</f>
        <v>0</v>
      </c>
      <c r="E145" s="66">
        <f>นักเรียนประเมิน!E145</f>
        <v>0</v>
      </c>
      <c r="F145" s="98" t="str">
        <f>ครูประเมินนักเรียน!F145</f>
        <v>หญิง</v>
      </c>
      <c r="G145" s="99" t="str">
        <f>นักเรียนประเมิน!AF145</f>
        <v/>
      </c>
      <c r="H145" s="98" t="str">
        <f t="shared" si="33"/>
        <v>มีปัญหา</v>
      </c>
      <c r="I145" s="99" t="str">
        <f>นักเรียนประเมิน!AG145</f>
        <v/>
      </c>
      <c r="J145" s="98" t="str">
        <f t="shared" si="34"/>
        <v>มีปัญหา</v>
      </c>
      <c r="K145" s="99" t="str">
        <f>นักเรียนประเมิน!AH145</f>
        <v/>
      </c>
      <c r="L145" s="98" t="str">
        <f t="shared" si="35"/>
        <v>มีปัญหา</v>
      </c>
      <c r="M145" s="99" t="str">
        <f>นักเรียนประเมิน!AI145</f>
        <v/>
      </c>
      <c r="N145" s="98" t="str">
        <f t="shared" si="36"/>
        <v>มีปัญหา</v>
      </c>
      <c r="O145" s="99" t="e">
        <f t="shared" si="37"/>
        <v>#VALUE!</v>
      </c>
      <c r="P145" s="98" t="e">
        <f t="shared" si="38"/>
        <v>#VALUE!</v>
      </c>
      <c r="Q145" s="99" t="str">
        <f>นักเรียนประเมิน!AJ145</f>
        <v/>
      </c>
      <c r="R145" s="98" t="str">
        <f t="shared" si="39"/>
        <v>มีจุดแข็ง</v>
      </c>
    </row>
    <row r="146" spans="1:18" ht="21.95" customHeight="1" x14ac:dyDescent="0.5">
      <c r="A146" s="63" t="str">
        <f>นักเรียนประเมิน!A146</f>
        <v>143</v>
      </c>
      <c r="B146" s="63">
        <f>นักเรียนประเมิน!B146</f>
        <v>0</v>
      </c>
      <c r="C146" s="64">
        <f>นักเรียนประเมิน!C146</f>
        <v>0</v>
      </c>
      <c r="D146" s="65">
        <f>นักเรียนประเมิน!D146</f>
        <v>0</v>
      </c>
      <c r="E146" s="66">
        <f>นักเรียนประเมิน!E146</f>
        <v>0</v>
      </c>
      <c r="F146" s="98" t="str">
        <f>ครูประเมินนักเรียน!F146</f>
        <v>หญิง</v>
      </c>
      <c r="G146" s="99" t="str">
        <f>นักเรียนประเมิน!AF146</f>
        <v/>
      </c>
      <c r="H146" s="98" t="str">
        <f t="shared" si="33"/>
        <v>มีปัญหา</v>
      </c>
      <c r="I146" s="99" t="str">
        <f>นักเรียนประเมิน!AG146</f>
        <v/>
      </c>
      <c r="J146" s="98" t="str">
        <f t="shared" si="34"/>
        <v>มีปัญหา</v>
      </c>
      <c r="K146" s="99" t="str">
        <f>นักเรียนประเมิน!AH146</f>
        <v/>
      </c>
      <c r="L146" s="98" t="str">
        <f t="shared" si="35"/>
        <v>มีปัญหา</v>
      </c>
      <c r="M146" s="99" t="str">
        <f>นักเรียนประเมิน!AI146</f>
        <v/>
      </c>
      <c r="N146" s="98" t="str">
        <f t="shared" si="36"/>
        <v>มีปัญหา</v>
      </c>
      <c r="O146" s="99" t="e">
        <f t="shared" si="37"/>
        <v>#VALUE!</v>
      </c>
      <c r="P146" s="98" t="e">
        <f t="shared" si="38"/>
        <v>#VALUE!</v>
      </c>
      <c r="Q146" s="99" t="str">
        <f>นักเรียนประเมิน!AJ146</f>
        <v/>
      </c>
      <c r="R146" s="98" t="str">
        <f t="shared" si="39"/>
        <v>มีจุดแข็ง</v>
      </c>
    </row>
    <row r="147" spans="1:18" ht="21.95" customHeight="1" x14ac:dyDescent="0.5">
      <c r="A147" s="63" t="str">
        <f>นักเรียนประเมิน!A147</f>
        <v>144</v>
      </c>
      <c r="B147" s="63">
        <f>นักเรียนประเมิน!B147</f>
        <v>0</v>
      </c>
      <c r="C147" s="64">
        <f>นักเรียนประเมิน!C147</f>
        <v>0</v>
      </c>
      <c r="D147" s="65">
        <f>นักเรียนประเมิน!D147</f>
        <v>0</v>
      </c>
      <c r="E147" s="66">
        <f>นักเรียนประเมิน!E147</f>
        <v>0</v>
      </c>
      <c r="F147" s="98" t="str">
        <f>ครูประเมินนักเรียน!F147</f>
        <v>หญิง</v>
      </c>
      <c r="G147" s="99" t="str">
        <f>นักเรียนประเมิน!AF147</f>
        <v/>
      </c>
      <c r="H147" s="98" t="str">
        <f t="shared" si="33"/>
        <v>มีปัญหา</v>
      </c>
      <c r="I147" s="99" t="str">
        <f>นักเรียนประเมิน!AG147</f>
        <v/>
      </c>
      <c r="J147" s="98" t="str">
        <f t="shared" si="34"/>
        <v>มีปัญหา</v>
      </c>
      <c r="K147" s="99" t="str">
        <f>นักเรียนประเมิน!AH147</f>
        <v/>
      </c>
      <c r="L147" s="98" t="str">
        <f t="shared" si="35"/>
        <v>มีปัญหา</v>
      </c>
      <c r="M147" s="99" t="str">
        <f>นักเรียนประเมิน!AI147</f>
        <v/>
      </c>
      <c r="N147" s="98" t="str">
        <f t="shared" si="36"/>
        <v>มีปัญหา</v>
      </c>
      <c r="O147" s="99" t="e">
        <f t="shared" si="37"/>
        <v>#VALUE!</v>
      </c>
      <c r="P147" s="98" t="e">
        <f t="shared" si="38"/>
        <v>#VALUE!</v>
      </c>
      <c r="Q147" s="99" t="str">
        <f>นักเรียนประเมิน!AJ147</f>
        <v/>
      </c>
      <c r="R147" s="98" t="str">
        <f t="shared" si="39"/>
        <v>มีจุดแข็ง</v>
      </c>
    </row>
    <row r="148" spans="1:18" ht="21.95" customHeight="1" x14ac:dyDescent="0.5">
      <c r="A148" s="63" t="str">
        <f>นักเรียนประเมิน!A148</f>
        <v>145</v>
      </c>
      <c r="B148" s="63">
        <f>นักเรียนประเมิน!B148</f>
        <v>0</v>
      </c>
      <c r="C148" s="64">
        <f>นักเรียนประเมิน!C148</f>
        <v>0</v>
      </c>
      <c r="D148" s="65">
        <f>นักเรียนประเมิน!D148</f>
        <v>0</v>
      </c>
      <c r="E148" s="66">
        <f>นักเรียนประเมิน!E148</f>
        <v>0</v>
      </c>
      <c r="F148" s="98" t="str">
        <f>ครูประเมินนักเรียน!F148</f>
        <v>หญิง</v>
      </c>
      <c r="G148" s="99" t="str">
        <f>นักเรียนประเมิน!AF148</f>
        <v/>
      </c>
      <c r="H148" s="98" t="str">
        <f t="shared" si="33"/>
        <v>มีปัญหา</v>
      </c>
      <c r="I148" s="99" t="str">
        <f>นักเรียนประเมิน!AG148</f>
        <v/>
      </c>
      <c r="J148" s="98" t="str">
        <f t="shared" si="34"/>
        <v>มีปัญหา</v>
      </c>
      <c r="K148" s="99" t="str">
        <f>นักเรียนประเมิน!AH148</f>
        <v/>
      </c>
      <c r="L148" s="98" t="str">
        <f t="shared" si="35"/>
        <v>มีปัญหา</v>
      </c>
      <c r="M148" s="99" t="str">
        <f>นักเรียนประเมิน!AI148</f>
        <v/>
      </c>
      <c r="N148" s="98" t="str">
        <f t="shared" si="36"/>
        <v>มีปัญหา</v>
      </c>
      <c r="O148" s="99" t="e">
        <f t="shared" si="37"/>
        <v>#VALUE!</v>
      </c>
      <c r="P148" s="98" t="e">
        <f t="shared" si="38"/>
        <v>#VALUE!</v>
      </c>
      <c r="Q148" s="99" t="str">
        <f>นักเรียนประเมิน!AJ148</f>
        <v/>
      </c>
      <c r="R148" s="98" t="str">
        <f t="shared" si="39"/>
        <v>มีจุดแข็ง</v>
      </c>
    </row>
    <row r="149" spans="1:18" ht="21.95" customHeight="1" x14ac:dyDescent="0.5">
      <c r="A149" s="63" t="str">
        <f>นักเรียนประเมิน!A149</f>
        <v>146</v>
      </c>
      <c r="B149" s="63">
        <f>นักเรียนประเมิน!B149</f>
        <v>0</v>
      </c>
      <c r="C149" s="64">
        <f>นักเรียนประเมิน!C149</f>
        <v>0</v>
      </c>
      <c r="D149" s="65">
        <f>นักเรียนประเมิน!D149</f>
        <v>0</v>
      </c>
      <c r="E149" s="66">
        <f>นักเรียนประเมิน!E149</f>
        <v>0</v>
      </c>
      <c r="F149" s="98" t="str">
        <f>ครูประเมินนักเรียน!F149</f>
        <v>หญิง</v>
      </c>
      <c r="G149" s="99" t="str">
        <f>นักเรียนประเมิน!AF149</f>
        <v/>
      </c>
      <c r="H149" s="98" t="str">
        <f t="shared" si="33"/>
        <v>มีปัญหา</v>
      </c>
      <c r="I149" s="99" t="str">
        <f>นักเรียนประเมิน!AG149</f>
        <v/>
      </c>
      <c r="J149" s="98" t="str">
        <f t="shared" si="34"/>
        <v>มีปัญหา</v>
      </c>
      <c r="K149" s="99" t="str">
        <f>นักเรียนประเมิน!AH149</f>
        <v/>
      </c>
      <c r="L149" s="98" t="str">
        <f t="shared" si="35"/>
        <v>มีปัญหา</v>
      </c>
      <c r="M149" s="99" t="str">
        <f>นักเรียนประเมิน!AI149</f>
        <v/>
      </c>
      <c r="N149" s="98" t="str">
        <f t="shared" si="36"/>
        <v>มีปัญหา</v>
      </c>
      <c r="O149" s="99" t="e">
        <f t="shared" si="37"/>
        <v>#VALUE!</v>
      </c>
      <c r="P149" s="98" t="e">
        <f t="shared" si="38"/>
        <v>#VALUE!</v>
      </c>
      <c r="Q149" s="99" t="str">
        <f>นักเรียนประเมิน!AJ149</f>
        <v/>
      </c>
      <c r="R149" s="98" t="str">
        <f t="shared" si="39"/>
        <v>มีจุดแข็ง</v>
      </c>
    </row>
    <row r="150" spans="1:18" ht="21.95" customHeight="1" x14ac:dyDescent="0.5">
      <c r="A150" s="63" t="str">
        <f>นักเรียนประเมิน!A150</f>
        <v>147</v>
      </c>
      <c r="B150" s="63">
        <f>นักเรียนประเมิน!B150</f>
        <v>0</v>
      </c>
      <c r="C150" s="64">
        <f>นักเรียนประเมิน!C150</f>
        <v>0</v>
      </c>
      <c r="D150" s="65">
        <f>นักเรียนประเมิน!D150</f>
        <v>0</v>
      </c>
      <c r="E150" s="66">
        <f>นักเรียนประเมิน!E150</f>
        <v>0</v>
      </c>
      <c r="F150" s="98" t="str">
        <f>ครูประเมินนักเรียน!F150</f>
        <v>หญิง</v>
      </c>
      <c r="G150" s="99" t="str">
        <f>นักเรียนประเมิน!AF150</f>
        <v/>
      </c>
      <c r="H150" s="98" t="str">
        <f t="shared" si="33"/>
        <v>มีปัญหา</v>
      </c>
      <c r="I150" s="99" t="str">
        <f>นักเรียนประเมิน!AG150</f>
        <v/>
      </c>
      <c r="J150" s="98" t="str">
        <f t="shared" si="34"/>
        <v>มีปัญหา</v>
      </c>
      <c r="K150" s="99" t="str">
        <f>นักเรียนประเมิน!AH150</f>
        <v/>
      </c>
      <c r="L150" s="98" t="str">
        <f t="shared" si="35"/>
        <v>มีปัญหา</v>
      </c>
      <c r="M150" s="99" t="str">
        <f>นักเรียนประเมิน!AI150</f>
        <v/>
      </c>
      <c r="N150" s="98" t="str">
        <f t="shared" si="36"/>
        <v>มีปัญหา</v>
      </c>
      <c r="O150" s="99" t="e">
        <f t="shared" si="37"/>
        <v>#VALUE!</v>
      </c>
      <c r="P150" s="98" t="e">
        <f t="shared" si="38"/>
        <v>#VALUE!</v>
      </c>
      <c r="Q150" s="99" t="str">
        <f>นักเรียนประเมิน!AJ150</f>
        <v/>
      </c>
      <c r="R150" s="98" t="str">
        <f t="shared" si="39"/>
        <v>มีจุดแข็ง</v>
      </c>
    </row>
    <row r="151" spans="1:18" ht="21.95" customHeight="1" x14ac:dyDescent="0.5">
      <c r="A151" s="63" t="str">
        <f>นักเรียนประเมิน!A151</f>
        <v>148</v>
      </c>
      <c r="B151" s="63">
        <f>นักเรียนประเมิน!B151</f>
        <v>0</v>
      </c>
      <c r="C151" s="64">
        <f>นักเรียนประเมิน!C151</f>
        <v>0</v>
      </c>
      <c r="D151" s="65">
        <f>นักเรียนประเมิน!D151</f>
        <v>0</v>
      </c>
      <c r="E151" s="66">
        <f>นักเรียนประเมิน!E151</f>
        <v>0</v>
      </c>
      <c r="F151" s="98" t="str">
        <f>ครูประเมินนักเรียน!F151</f>
        <v>หญิง</v>
      </c>
      <c r="G151" s="99" t="str">
        <f>นักเรียนประเมิน!AF151</f>
        <v/>
      </c>
      <c r="H151" s="98" t="str">
        <f t="shared" si="33"/>
        <v>มีปัญหา</v>
      </c>
      <c r="I151" s="99" t="str">
        <f>นักเรียนประเมิน!AG151</f>
        <v/>
      </c>
      <c r="J151" s="98" t="str">
        <f t="shared" si="34"/>
        <v>มีปัญหา</v>
      </c>
      <c r="K151" s="99" t="str">
        <f>นักเรียนประเมิน!AH151</f>
        <v/>
      </c>
      <c r="L151" s="98" t="str">
        <f t="shared" si="35"/>
        <v>มีปัญหา</v>
      </c>
      <c r="M151" s="99" t="str">
        <f>นักเรียนประเมิน!AI151</f>
        <v/>
      </c>
      <c r="N151" s="98" t="str">
        <f t="shared" si="36"/>
        <v>มีปัญหา</v>
      </c>
      <c r="O151" s="99" t="e">
        <f t="shared" si="37"/>
        <v>#VALUE!</v>
      </c>
      <c r="P151" s="98" t="e">
        <f t="shared" si="38"/>
        <v>#VALUE!</v>
      </c>
      <c r="Q151" s="99" t="str">
        <f>นักเรียนประเมิน!AJ151</f>
        <v/>
      </c>
      <c r="R151" s="98" t="str">
        <f t="shared" si="39"/>
        <v>มีจุดแข็ง</v>
      </c>
    </row>
    <row r="152" spans="1:18" ht="21.95" customHeight="1" x14ac:dyDescent="0.5">
      <c r="A152" s="63" t="str">
        <f>นักเรียนประเมิน!A152</f>
        <v>149</v>
      </c>
      <c r="B152" s="63">
        <f>นักเรียนประเมิน!B152</f>
        <v>0</v>
      </c>
      <c r="C152" s="64">
        <f>นักเรียนประเมิน!C152</f>
        <v>0</v>
      </c>
      <c r="D152" s="65">
        <f>นักเรียนประเมิน!D152</f>
        <v>0</v>
      </c>
      <c r="E152" s="66">
        <f>นักเรียนประเมิน!E152</f>
        <v>0</v>
      </c>
      <c r="F152" s="98" t="str">
        <f>ครูประเมินนักเรียน!F152</f>
        <v>หญิง</v>
      </c>
      <c r="G152" s="99" t="str">
        <f>นักเรียนประเมิน!AF152</f>
        <v/>
      </c>
      <c r="H152" s="98" t="str">
        <f t="shared" si="33"/>
        <v>มีปัญหา</v>
      </c>
      <c r="I152" s="99" t="str">
        <f>นักเรียนประเมิน!AG152</f>
        <v/>
      </c>
      <c r="J152" s="98" t="str">
        <f t="shared" si="34"/>
        <v>มีปัญหา</v>
      </c>
      <c r="K152" s="99" t="str">
        <f>นักเรียนประเมิน!AH152</f>
        <v/>
      </c>
      <c r="L152" s="98" t="str">
        <f t="shared" si="35"/>
        <v>มีปัญหา</v>
      </c>
      <c r="M152" s="99" t="str">
        <f>นักเรียนประเมิน!AI152</f>
        <v/>
      </c>
      <c r="N152" s="98" t="str">
        <f t="shared" si="36"/>
        <v>มีปัญหา</v>
      </c>
      <c r="O152" s="99" t="e">
        <f t="shared" si="37"/>
        <v>#VALUE!</v>
      </c>
      <c r="P152" s="98" t="e">
        <f t="shared" si="38"/>
        <v>#VALUE!</v>
      </c>
      <c r="Q152" s="99" t="str">
        <f>นักเรียนประเมิน!AJ152</f>
        <v/>
      </c>
      <c r="R152" s="98" t="str">
        <f t="shared" si="39"/>
        <v>มีจุดแข็ง</v>
      </c>
    </row>
    <row r="153" spans="1:18" ht="21.95" customHeight="1" x14ac:dyDescent="0.5">
      <c r="A153" s="63" t="str">
        <f>นักเรียนประเมิน!A153</f>
        <v>150</v>
      </c>
      <c r="B153" s="63">
        <f>นักเรียนประเมิน!B153</f>
        <v>0</v>
      </c>
      <c r="C153" s="64">
        <f>นักเรียนประเมิน!C153</f>
        <v>0</v>
      </c>
      <c r="D153" s="65">
        <f>นักเรียนประเมิน!D153</f>
        <v>0</v>
      </c>
      <c r="E153" s="66">
        <f>นักเรียนประเมิน!E153</f>
        <v>0</v>
      </c>
      <c r="F153" s="98" t="str">
        <f>ครูประเมินนักเรียน!F153</f>
        <v>หญิง</v>
      </c>
      <c r="G153" s="99" t="str">
        <f>นักเรียนประเมิน!AF153</f>
        <v/>
      </c>
      <c r="H153" s="98" t="str">
        <f t="shared" si="33"/>
        <v>มีปัญหา</v>
      </c>
      <c r="I153" s="99" t="str">
        <f>นักเรียนประเมิน!AG153</f>
        <v/>
      </c>
      <c r="J153" s="98" t="str">
        <f t="shared" si="34"/>
        <v>มีปัญหา</v>
      </c>
      <c r="K153" s="99" t="str">
        <f>นักเรียนประเมิน!AH153</f>
        <v/>
      </c>
      <c r="L153" s="98" t="str">
        <f t="shared" si="35"/>
        <v>มีปัญหา</v>
      </c>
      <c r="M153" s="99" t="str">
        <f>นักเรียนประเมิน!AI153</f>
        <v/>
      </c>
      <c r="N153" s="98" t="str">
        <f t="shared" si="36"/>
        <v>มีปัญหา</v>
      </c>
      <c r="O153" s="99" t="e">
        <f t="shared" si="37"/>
        <v>#VALUE!</v>
      </c>
      <c r="P153" s="98" t="e">
        <f t="shared" si="38"/>
        <v>#VALUE!</v>
      </c>
      <c r="Q153" s="99" t="str">
        <f>นักเรียนประเมิน!AJ153</f>
        <v/>
      </c>
      <c r="R153" s="98" t="str">
        <f t="shared" si="39"/>
        <v>มีจุดแข็ง</v>
      </c>
    </row>
    <row r="154" spans="1:18" ht="21.95" customHeight="1" x14ac:dyDescent="0.5">
      <c r="A154" s="63" t="str">
        <f>นักเรียนประเมิน!A154</f>
        <v>151</v>
      </c>
      <c r="B154" s="63">
        <f>นักเรียนประเมิน!B154</f>
        <v>0</v>
      </c>
      <c r="C154" s="64">
        <f>นักเรียนประเมิน!C154</f>
        <v>0</v>
      </c>
      <c r="D154" s="65">
        <f>นักเรียนประเมิน!D154</f>
        <v>0</v>
      </c>
      <c r="E154" s="66">
        <f>นักเรียนประเมิน!E154</f>
        <v>0</v>
      </c>
      <c r="F154" s="98" t="str">
        <f>ครูประเมินนักเรียน!F154</f>
        <v>หญิง</v>
      </c>
      <c r="G154" s="99" t="str">
        <f>นักเรียนประเมิน!AF154</f>
        <v/>
      </c>
      <c r="H154" s="98" t="str">
        <f t="shared" si="33"/>
        <v>มีปัญหา</v>
      </c>
      <c r="I154" s="99" t="str">
        <f>นักเรียนประเมิน!AG154</f>
        <v/>
      </c>
      <c r="J154" s="98" t="str">
        <f t="shared" si="34"/>
        <v>มีปัญหา</v>
      </c>
      <c r="K154" s="99" t="str">
        <f>นักเรียนประเมิน!AH154</f>
        <v/>
      </c>
      <c r="L154" s="98" t="str">
        <f t="shared" si="35"/>
        <v>มีปัญหา</v>
      </c>
      <c r="M154" s="99" t="str">
        <f>นักเรียนประเมิน!AI154</f>
        <v/>
      </c>
      <c r="N154" s="98" t="str">
        <f t="shared" si="36"/>
        <v>มีปัญหา</v>
      </c>
      <c r="O154" s="99" t="e">
        <f t="shared" si="37"/>
        <v>#VALUE!</v>
      </c>
      <c r="P154" s="98" t="e">
        <f t="shared" si="38"/>
        <v>#VALUE!</v>
      </c>
      <c r="Q154" s="99" t="str">
        <f>นักเรียนประเมิน!AJ154</f>
        <v/>
      </c>
      <c r="R154" s="98" t="str">
        <f t="shared" si="39"/>
        <v>มีจุดแข็ง</v>
      </c>
    </row>
    <row r="155" spans="1:18" ht="21.95" customHeight="1" x14ac:dyDescent="0.5">
      <c r="A155" s="63" t="str">
        <f>นักเรียนประเมิน!A155</f>
        <v>152</v>
      </c>
      <c r="B155" s="63">
        <f>นักเรียนประเมิน!B155</f>
        <v>0</v>
      </c>
      <c r="C155" s="64">
        <f>นักเรียนประเมิน!C155</f>
        <v>0</v>
      </c>
      <c r="D155" s="65">
        <f>นักเรียนประเมิน!D155</f>
        <v>0</v>
      </c>
      <c r="E155" s="66">
        <f>นักเรียนประเมิน!E155</f>
        <v>0</v>
      </c>
      <c r="F155" s="98" t="str">
        <f>ครูประเมินนักเรียน!F155</f>
        <v>หญิง</v>
      </c>
      <c r="G155" s="99" t="str">
        <f>นักเรียนประเมิน!AF155</f>
        <v/>
      </c>
      <c r="H155" s="98" t="str">
        <f t="shared" si="33"/>
        <v>มีปัญหา</v>
      </c>
      <c r="I155" s="99" t="str">
        <f>นักเรียนประเมิน!AG155</f>
        <v/>
      </c>
      <c r="J155" s="98" t="str">
        <f t="shared" si="34"/>
        <v>มีปัญหา</v>
      </c>
      <c r="K155" s="99" t="str">
        <f>นักเรียนประเมิน!AH155</f>
        <v/>
      </c>
      <c r="L155" s="98" t="str">
        <f t="shared" si="35"/>
        <v>มีปัญหา</v>
      </c>
      <c r="M155" s="99" t="str">
        <f>นักเรียนประเมิน!AI155</f>
        <v/>
      </c>
      <c r="N155" s="98" t="str">
        <f t="shared" si="36"/>
        <v>มีปัญหา</v>
      </c>
      <c r="O155" s="99" t="e">
        <f t="shared" si="37"/>
        <v>#VALUE!</v>
      </c>
      <c r="P155" s="98" t="e">
        <f t="shared" si="38"/>
        <v>#VALUE!</v>
      </c>
      <c r="Q155" s="99" t="str">
        <f>นักเรียนประเมิน!AJ155</f>
        <v/>
      </c>
      <c r="R155" s="98" t="str">
        <f t="shared" si="39"/>
        <v>มีจุดแข็ง</v>
      </c>
    </row>
    <row r="156" spans="1:18" ht="21.95" customHeight="1" x14ac:dyDescent="0.5">
      <c r="A156" s="63" t="str">
        <f>นักเรียนประเมิน!A156</f>
        <v>153</v>
      </c>
      <c r="B156" s="63">
        <f>นักเรียนประเมิน!B156</f>
        <v>0</v>
      </c>
      <c r="C156" s="64">
        <f>นักเรียนประเมิน!C156</f>
        <v>0</v>
      </c>
      <c r="D156" s="65">
        <f>นักเรียนประเมิน!D156</f>
        <v>0</v>
      </c>
      <c r="E156" s="66">
        <f>นักเรียนประเมิน!E156</f>
        <v>0</v>
      </c>
      <c r="F156" s="98" t="str">
        <f>ครูประเมินนักเรียน!F156</f>
        <v>หญิง</v>
      </c>
      <c r="G156" s="99" t="str">
        <f>นักเรียนประเมิน!AF156</f>
        <v/>
      </c>
      <c r="H156" s="98" t="str">
        <f t="shared" si="33"/>
        <v>มีปัญหา</v>
      </c>
      <c r="I156" s="99" t="str">
        <f>นักเรียนประเมิน!AG156</f>
        <v/>
      </c>
      <c r="J156" s="98" t="str">
        <f t="shared" si="34"/>
        <v>มีปัญหา</v>
      </c>
      <c r="K156" s="99" t="str">
        <f>นักเรียนประเมิน!AH156</f>
        <v/>
      </c>
      <c r="L156" s="98" t="str">
        <f t="shared" si="35"/>
        <v>มีปัญหา</v>
      </c>
      <c r="M156" s="99" t="str">
        <f>นักเรียนประเมิน!AI156</f>
        <v/>
      </c>
      <c r="N156" s="98" t="str">
        <f t="shared" si="36"/>
        <v>มีปัญหา</v>
      </c>
      <c r="O156" s="99" t="e">
        <f t="shared" si="37"/>
        <v>#VALUE!</v>
      </c>
      <c r="P156" s="98" t="e">
        <f t="shared" si="38"/>
        <v>#VALUE!</v>
      </c>
      <c r="Q156" s="99" t="str">
        <f>นักเรียนประเมิน!AJ156</f>
        <v/>
      </c>
      <c r="R156" s="98" t="str">
        <f t="shared" si="39"/>
        <v>มีจุดแข็ง</v>
      </c>
    </row>
    <row r="157" spans="1:18" ht="21.95" customHeight="1" x14ac:dyDescent="0.5">
      <c r="A157" s="63" t="str">
        <f>นักเรียนประเมิน!A157</f>
        <v>154</v>
      </c>
      <c r="B157" s="63">
        <f>นักเรียนประเมิน!B157</f>
        <v>0</v>
      </c>
      <c r="C157" s="64">
        <f>นักเรียนประเมิน!C157</f>
        <v>0</v>
      </c>
      <c r="D157" s="65">
        <f>นักเรียนประเมิน!D157</f>
        <v>0</v>
      </c>
      <c r="E157" s="66">
        <f>นักเรียนประเมิน!E157</f>
        <v>0</v>
      </c>
      <c r="F157" s="98" t="str">
        <f>ครูประเมินนักเรียน!F157</f>
        <v>หญิง</v>
      </c>
      <c r="G157" s="99" t="str">
        <f>นักเรียนประเมิน!AF157</f>
        <v/>
      </c>
      <c r="H157" s="98" t="str">
        <f t="shared" si="33"/>
        <v>มีปัญหา</v>
      </c>
      <c r="I157" s="99" t="str">
        <f>นักเรียนประเมิน!AG157</f>
        <v/>
      </c>
      <c r="J157" s="98" t="str">
        <f t="shared" si="34"/>
        <v>มีปัญหา</v>
      </c>
      <c r="K157" s="99" t="str">
        <f>นักเรียนประเมิน!AH157</f>
        <v/>
      </c>
      <c r="L157" s="98" t="str">
        <f t="shared" si="35"/>
        <v>มีปัญหา</v>
      </c>
      <c r="M157" s="99" t="str">
        <f>นักเรียนประเมิน!AI157</f>
        <v/>
      </c>
      <c r="N157" s="98" t="str">
        <f t="shared" si="36"/>
        <v>มีปัญหา</v>
      </c>
      <c r="O157" s="99" t="e">
        <f t="shared" si="37"/>
        <v>#VALUE!</v>
      </c>
      <c r="P157" s="98" t="e">
        <f t="shared" si="38"/>
        <v>#VALUE!</v>
      </c>
      <c r="Q157" s="99" t="str">
        <f>นักเรียนประเมิน!AJ157</f>
        <v/>
      </c>
      <c r="R157" s="98" t="str">
        <f t="shared" si="39"/>
        <v>มีจุดแข็ง</v>
      </c>
    </row>
    <row r="158" spans="1:18" ht="21.95" customHeight="1" x14ac:dyDescent="0.5">
      <c r="A158" s="63" t="str">
        <f>นักเรียนประเมิน!A158</f>
        <v>155</v>
      </c>
      <c r="B158" s="63">
        <f>นักเรียนประเมิน!B158</f>
        <v>0</v>
      </c>
      <c r="C158" s="64">
        <f>นักเรียนประเมิน!C158</f>
        <v>0</v>
      </c>
      <c r="D158" s="65">
        <f>นักเรียนประเมิน!D158</f>
        <v>0</v>
      </c>
      <c r="E158" s="66">
        <f>นักเรียนประเมิน!E158</f>
        <v>0</v>
      </c>
      <c r="F158" s="98" t="str">
        <f>ครูประเมินนักเรียน!F158</f>
        <v>หญิง</v>
      </c>
      <c r="G158" s="99" t="str">
        <f>นักเรียนประเมิน!AF158</f>
        <v/>
      </c>
      <c r="H158" s="98" t="str">
        <f t="shared" si="33"/>
        <v>มีปัญหา</v>
      </c>
      <c r="I158" s="99" t="str">
        <f>นักเรียนประเมิน!AG158</f>
        <v/>
      </c>
      <c r="J158" s="98" t="str">
        <f t="shared" si="34"/>
        <v>มีปัญหา</v>
      </c>
      <c r="K158" s="99" t="str">
        <f>นักเรียนประเมิน!AH158</f>
        <v/>
      </c>
      <c r="L158" s="98" t="str">
        <f t="shared" si="35"/>
        <v>มีปัญหา</v>
      </c>
      <c r="M158" s="99" t="str">
        <f>นักเรียนประเมิน!AI158</f>
        <v/>
      </c>
      <c r="N158" s="98" t="str">
        <f t="shared" si="36"/>
        <v>มีปัญหา</v>
      </c>
      <c r="O158" s="99" t="e">
        <f t="shared" si="37"/>
        <v>#VALUE!</v>
      </c>
      <c r="P158" s="98" t="e">
        <f t="shared" si="38"/>
        <v>#VALUE!</v>
      </c>
      <c r="Q158" s="99" t="str">
        <f>นักเรียนประเมิน!AJ158</f>
        <v/>
      </c>
      <c r="R158" s="98" t="str">
        <f t="shared" si="39"/>
        <v>มีจุดแข็ง</v>
      </c>
    </row>
    <row r="159" spans="1:18" ht="21.95" customHeight="1" x14ac:dyDescent="0.5">
      <c r="A159" s="63" t="str">
        <f>นักเรียนประเมิน!A159</f>
        <v>156</v>
      </c>
      <c r="B159" s="63">
        <f>นักเรียนประเมิน!B159</f>
        <v>0</v>
      </c>
      <c r="C159" s="64">
        <f>นักเรียนประเมิน!C159</f>
        <v>0</v>
      </c>
      <c r="D159" s="65">
        <f>นักเรียนประเมิน!D159</f>
        <v>0</v>
      </c>
      <c r="E159" s="66">
        <f>นักเรียนประเมิน!E159</f>
        <v>0</v>
      </c>
      <c r="F159" s="98" t="str">
        <f>ครูประเมินนักเรียน!F159</f>
        <v>หญิง</v>
      </c>
      <c r="G159" s="99" t="str">
        <f>นักเรียนประเมิน!AF159</f>
        <v/>
      </c>
      <c r="H159" s="98" t="str">
        <f t="shared" si="33"/>
        <v>มีปัญหา</v>
      </c>
      <c r="I159" s="99" t="str">
        <f>นักเรียนประเมิน!AG159</f>
        <v/>
      </c>
      <c r="J159" s="98" t="str">
        <f t="shared" si="34"/>
        <v>มีปัญหา</v>
      </c>
      <c r="K159" s="99" t="str">
        <f>นักเรียนประเมิน!AH159</f>
        <v/>
      </c>
      <c r="L159" s="98" t="str">
        <f t="shared" si="35"/>
        <v>มีปัญหา</v>
      </c>
      <c r="M159" s="99" t="str">
        <f>นักเรียนประเมิน!AI159</f>
        <v/>
      </c>
      <c r="N159" s="98" t="str">
        <f t="shared" si="36"/>
        <v>มีปัญหา</v>
      </c>
      <c r="O159" s="99" t="e">
        <f t="shared" si="37"/>
        <v>#VALUE!</v>
      </c>
      <c r="P159" s="98" t="e">
        <f t="shared" si="38"/>
        <v>#VALUE!</v>
      </c>
      <c r="Q159" s="99" t="str">
        <f>นักเรียนประเมิน!AJ159</f>
        <v/>
      </c>
      <c r="R159" s="98" t="str">
        <f t="shared" si="39"/>
        <v>มีจุดแข็ง</v>
      </c>
    </row>
    <row r="160" spans="1:18" ht="21.95" customHeight="1" x14ac:dyDescent="0.5">
      <c r="A160" s="63" t="str">
        <f>นักเรียนประเมิน!A160</f>
        <v>157</v>
      </c>
      <c r="B160" s="63">
        <f>นักเรียนประเมิน!B160</f>
        <v>0</v>
      </c>
      <c r="C160" s="64">
        <f>นักเรียนประเมิน!C160</f>
        <v>0</v>
      </c>
      <c r="D160" s="65">
        <f>นักเรียนประเมิน!D160</f>
        <v>0</v>
      </c>
      <c r="E160" s="66">
        <f>นักเรียนประเมิน!E160</f>
        <v>0</v>
      </c>
      <c r="F160" s="98" t="str">
        <f>ครูประเมินนักเรียน!F160</f>
        <v>หญิง</v>
      </c>
      <c r="G160" s="99" t="str">
        <f>นักเรียนประเมิน!AF160</f>
        <v/>
      </c>
      <c r="H160" s="98" t="str">
        <f t="shared" si="33"/>
        <v>มีปัญหา</v>
      </c>
      <c r="I160" s="99" t="str">
        <f>นักเรียนประเมิน!AG160</f>
        <v/>
      </c>
      <c r="J160" s="98" t="str">
        <f t="shared" si="34"/>
        <v>มีปัญหา</v>
      </c>
      <c r="K160" s="99" t="str">
        <f>นักเรียนประเมิน!AH160</f>
        <v/>
      </c>
      <c r="L160" s="98" t="str">
        <f t="shared" si="35"/>
        <v>มีปัญหา</v>
      </c>
      <c r="M160" s="99" t="str">
        <f>นักเรียนประเมิน!AI160</f>
        <v/>
      </c>
      <c r="N160" s="98" t="str">
        <f t="shared" si="36"/>
        <v>มีปัญหา</v>
      </c>
      <c r="O160" s="99" t="e">
        <f t="shared" si="37"/>
        <v>#VALUE!</v>
      </c>
      <c r="P160" s="98" t="e">
        <f t="shared" si="38"/>
        <v>#VALUE!</v>
      </c>
      <c r="Q160" s="99" t="str">
        <f>นักเรียนประเมิน!AJ160</f>
        <v/>
      </c>
      <c r="R160" s="98" t="str">
        <f t="shared" si="39"/>
        <v>มีจุดแข็ง</v>
      </c>
    </row>
    <row r="161" spans="1:18" ht="21.95" customHeight="1" x14ac:dyDescent="0.5">
      <c r="A161" s="63" t="str">
        <f>นักเรียนประเมิน!A161</f>
        <v>158</v>
      </c>
      <c r="B161" s="63">
        <f>นักเรียนประเมิน!B161</f>
        <v>0</v>
      </c>
      <c r="C161" s="64">
        <f>นักเรียนประเมิน!C161</f>
        <v>0</v>
      </c>
      <c r="D161" s="65">
        <f>นักเรียนประเมิน!D161</f>
        <v>0</v>
      </c>
      <c r="E161" s="66">
        <f>นักเรียนประเมิน!E161</f>
        <v>0</v>
      </c>
      <c r="F161" s="98" t="str">
        <f>ครูประเมินนักเรียน!F161</f>
        <v>หญิง</v>
      </c>
      <c r="G161" s="99" t="str">
        <f>นักเรียนประเมิน!AF161</f>
        <v/>
      </c>
      <c r="H161" s="98" t="str">
        <f t="shared" si="33"/>
        <v>มีปัญหา</v>
      </c>
      <c r="I161" s="99" t="str">
        <f>นักเรียนประเมิน!AG161</f>
        <v/>
      </c>
      <c r="J161" s="98" t="str">
        <f t="shared" si="34"/>
        <v>มีปัญหา</v>
      </c>
      <c r="K161" s="99" t="str">
        <f>นักเรียนประเมิน!AH161</f>
        <v/>
      </c>
      <c r="L161" s="98" t="str">
        <f t="shared" si="35"/>
        <v>มีปัญหา</v>
      </c>
      <c r="M161" s="99" t="str">
        <f>นักเรียนประเมิน!AI161</f>
        <v/>
      </c>
      <c r="N161" s="98" t="str">
        <f t="shared" si="36"/>
        <v>มีปัญหา</v>
      </c>
      <c r="O161" s="99" t="e">
        <f t="shared" si="37"/>
        <v>#VALUE!</v>
      </c>
      <c r="P161" s="98" t="e">
        <f t="shared" si="38"/>
        <v>#VALUE!</v>
      </c>
      <c r="Q161" s="99" t="str">
        <f>นักเรียนประเมิน!AJ161</f>
        <v/>
      </c>
      <c r="R161" s="98" t="str">
        <f t="shared" si="39"/>
        <v>มีจุดแข็ง</v>
      </c>
    </row>
    <row r="162" spans="1:18" ht="21.95" customHeight="1" x14ac:dyDescent="0.5">
      <c r="A162" s="63" t="str">
        <f>นักเรียนประเมิน!A162</f>
        <v>159</v>
      </c>
      <c r="B162" s="63">
        <f>นักเรียนประเมิน!B162</f>
        <v>0</v>
      </c>
      <c r="C162" s="64">
        <f>นักเรียนประเมิน!C162</f>
        <v>0</v>
      </c>
      <c r="D162" s="65">
        <f>นักเรียนประเมิน!D162</f>
        <v>0</v>
      </c>
      <c r="E162" s="66">
        <f>นักเรียนประเมิน!E162</f>
        <v>0</v>
      </c>
      <c r="F162" s="98" t="str">
        <f>ครูประเมินนักเรียน!F162</f>
        <v>หญิง</v>
      </c>
      <c r="G162" s="99" t="str">
        <f>นักเรียนประเมิน!AF162</f>
        <v/>
      </c>
      <c r="H162" s="98" t="str">
        <f t="shared" si="33"/>
        <v>มีปัญหา</v>
      </c>
      <c r="I162" s="99" t="str">
        <f>นักเรียนประเมิน!AG162</f>
        <v/>
      </c>
      <c r="J162" s="98" t="str">
        <f t="shared" si="34"/>
        <v>มีปัญหา</v>
      </c>
      <c r="K162" s="99" t="str">
        <f>นักเรียนประเมิน!AH162</f>
        <v/>
      </c>
      <c r="L162" s="98" t="str">
        <f t="shared" si="35"/>
        <v>มีปัญหา</v>
      </c>
      <c r="M162" s="99" t="str">
        <f>นักเรียนประเมิน!AI162</f>
        <v/>
      </c>
      <c r="N162" s="98" t="str">
        <f t="shared" si="36"/>
        <v>มีปัญหา</v>
      </c>
      <c r="O162" s="99" t="e">
        <f t="shared" si="37"/>
        <v>#VALUE!</v>
      </c>
      <c r="P162" s="98" t="e">
        <f t="shared" si="38"/>
        <v>#VALUE!</v>
      </c>
      <c r="Q162" s="99" t="str">
        <f>นักเรียนประเมิน!AJ162</f>
        <v/>
      </c>
      <c r="R162" s="98" t="str">
        <f t="shared" si="39"/>
        <v>มีจุดแข็ง</v>
      </c>
    </row>
    <row r="163" spans="1:18" ht="21.95" customHeight="1" x14ac:dyDescent="0.5">
      <c r="A163" s="63" t="str">
        <f>นักเรียนประเมิน!A163</f>
        <v>160</v>
      </c>
      <c r="B163" s="63">
        <f>นักเรียนประเมิน!B163</f>
        <v>0</v>
      </c>
      <c r="C163" s="64">
        <f>นักเรียนประเมิน!C163</f>
        <v>0</v>
      </c>
      <c r="D163" s="65">
        <f>นักเรียนประเมิน!D163</f>
        <v>0</v>
      </c>
      <c r="E163" s="66">
        <f>นักเรียนประเมิน!E163</f>
        <v>0</v>
      </c>
      <c r="F163" s="98" t="str">
        <f>ครูประเมินนักเรียน!F163</f>
        <v>หญิง</v>
      </c>
      <c r="G163" s="99" t="str">
        <f>นักเรียนประเมิน!AF163</f>
        <v/>
      </c>
      <c r="H163" s="98" t="str">
        <f t="shared" si="33"/>
        <v>มีปัญหา</v>
      </c>
      <c r="I163" s="99" t="str">
        <f>นักเรียนประเมิน!AG163</f>
        <v/>
      </c>
      <c r="J163" s="98" t="str">
        <f t="shared" si="34"/>
        <v>มีปัญหา</v>
      </c>
      <c r="K163" s="99" t="str">
        <f>นักเรียนประเมิน!AH163</f>
        <v/>
      </c>
      <c r="L163" s="98" t="str">
        <f t="shared" si="35"/>
        <v>มีปัญหา</v>
      </c>
      <c r="M163" s="99" t="str">
        <f>นักเรียนประเมิน!AI163</f>
        <v/>
      </c>
      <c r="N163" s="98" t="str">
        <f t="shared" si="36"/>
        <v>มีปัญหา</v>
      </c>
      <c r="O163" s="99" t="e">
        <f t="shared" si="37"/>
        <v>#VALUE!</v>
      </c>
      <c r="P163" s="98" t="e">
        <f t="shared" si="38"/>
        <v>#VALUE!</v>
      </c>
      <c r="Q163" s="99" t="str">
        <f>นักเรียนประเมิน!AJ163</f>
        <v/>
      </c>
      <c r="R163" s="98" t="str">
        <f t="shared" si="39"/>
        <v>มีจุดแข็ง</v>
      </c>
    </row>
  </sheetData>
  <mergeCells count="9">
    <mergeCell ref="C3:E3"/>
    <mergeCell ref="Q2:R2"/>
    <mergeCell ref="G1:R1"/>
    <mergeCell ref="G2:H2"/>
    <mergeCell ref="I2:J2"/>
    <mergeCell ref="K2:L2"/>
    <mergeCell ref="M2:N2"/>
    <mergeCell ref="O2:P2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63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AD20" sqref="AD20"/>
    </sheetView>
  </sheetViews>
  <sheetFormatPr defaultColWidth="9.140625" defaultRowHeight="21.95" customHeight="1" x14ac:dyDescent="0.5"/>
  <cols>
    <col min="1" max="1" width="3" style="57" customWidth="1"/>
    <col min="2" max="2" width="7.85546875" style="57" customWidth="1"/>
    <col min="3" max="3" width="9.7109375" style="57" customWidth="1"/>
    <col min="4" max="4" width="15.7109375" style="58" customWidth="1"/>
    <col min="5" max="5" width="14.42578125" style="57" customWidth="1"/>
    <col min="6" max="6" width="5.28515625" style="100" customWidth="1"/>
    <col min="7" max="7" width="3.42578125" style="101" customWidth="1"/>
    <col min="8" max="8" width="11.42578125" style="100" customWidth="1"/>
    <col min="9" max="9" width="4.28515625" style="101" customWidth="1"/>
    <col min="10" max="10" width="12.5703125" style="100" customWidth="1"/>
    <col min="11" max="11" width="4.140625" style="101" customWidth="1"/>
    <col min="12" max="12" width="13.42578125" style="100" customWidth="1"/>
    <col min="13" max="13" width="4.28515625" style="101" customWidth="1"/>
    <col min="14" max="14" width="12" style="100" customWidth="1"/>
    <col min="15" max="15" width="4.42578125" style="101" customWidth="1"/>
    <col min="16" max="16" width="12.140625" style="102" customWidth="1"/>
    <col min="17" max="17" width="3.42578125" style="101" customWidth="1"/>
    <col min="18" max="18" width="12" style="100" customWidth="1"/>
    <col min="19" max="16384" width="9.140625" style="56"/>
  </cols>
  <sheetData>
    <row r="1" spans="1:18" s="55" customFormat="1" ht="21.95" customHeight="1" x14ac:dyDescent="0.5">
      <c r="A1" s="188" t="s">
        <v>41</v>
      </c>
      <c r="B1" s="189"/>
      <c r="C1" s="189"/>
      <c r="D1" s="189"/>
      <c r="E1" s="189"/>
      <c r="F1" s="190"/>
      <c r="G1" s="184" t="s">
        <v>51</v>
      </c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6"/>
    </row>
    <row r="2" spans="1:18" s="55" customFormat="1" ht="21.95" customHeight="1" x14ac:dyDescent="0.5">
      <c r="A2" s="191"/>
      <c r="B2" s="192"/>
      <c r="C2" s="192"/>
      <c r="D2" s="192"/>
      <c r="E2" s="192"/>
      <c r="F2" s="193"/>
      <c r="G2" s="187" t="s">
        <v>43</v>
      </c>
      <c r="H2" s="187"/>
      <c r="I2" s="187" t="s">
        <v>44</v>
      </c>
      <c r="J2" s="187"/>
      <c r="K2" s="187" t="s">
        <v>45</v>
      </c>
      <c r="L2" s="187"/>
      <c r="M2" s="187" t="s">
        <v>46</v>
      </c>
      <c r="N2" s="187"/>
      <c r="O2" s="187" t="s">
        <v>48</v>
      </c>
      <c r="P2" s="187"/>
      <c r="Q2" s="184" t="s">
        <v>47</v>
      </c>
      <c r="R2" s="186"/>
    </row>
    <row r="3" spans="1:18" s="55" customFormat="1" ht="21.95" customHeight="1" x14ac:dyDescent="0.5">
      <c r="A3" s="123" t="s">
        <v>6</v>
      </c>
      <c r="B3" s="123" t="s">
        <v>7</v>
      </c>
      <c r="C3" s="181" t="s">
        <v>9</v>
      </c>
      <c r="D3" s="182"/>
      <c r="E3" s="183"/>
      <c r="F3" s="123" t="s">
        <v>10</v>
      </c>
      <c r="G3" s="124" t="s">
        <v>49</v>
      </c>
      <c r="H3" s="123" t="s">
        <v>50</v>
      </c>
      <c r="I3" s="124" t="s">
        <v>49</v>
      </c>
      <c r="J3" s="123" t="s">
        <v>50</v>
      </c>
      <c r="K3" s="124" t="s">
        <v>49</v>
      </c>
      <c r="L3" s="123" t="s">
        <v>50</v>
      </c>
      <c r="M3" s="124" t="s">
        <v>49</v>
      </c>
      <c r="N3" s="123" t="s">
        <v>50</v>
      </c>
      <c r="O3" s="124" t="s">
        <v>49</v>
      </c>
      <c r="P3" s="123" t="s">
        <v>50</v>
      </c>
      <c r="Q3" s="124" t="s">
        <v>49</v>
      </c>
      <c r="R3" s="123" t="s">
        <v>50</v>
      </c>
    </row>
    <row r="4" spans="1:18" s="125" customFormat="1" ht="19.149999999999999" customHeight="1" x14ac:dyDescent="0.5">
      <c r="A4" s="63" t="str">
        <f>นักเรียนประเมิน!A4</f>
        <v>1</v>
      </c>
      <c r="B4" s="63">
        <v>1</v>
      </c>
      <c r="C4" s="64" t="str">
        <f>นักเรียนประเมิน!C4</f>
        <v>เด็กชาย</v>
      </c>
      <c r="D4" s="65" t="str">
        <f>นักเรียนประเมิน!D4</f>
        <v>ศุภวิชญ์</v>
      </c>
      <c r="E4" s="66" t="str">
        <f>นักเรียนประเมิน!E4</f>
        <v>แซ่เล้า</v>
      </c>
      <c r="F4" s="63" t="str">
        <f>ครูประเมินนักเรียน!F4</f>
        <v>ชาย</v>
      </c>
      <c r="G4" s="117">
        <f>ครูประเมินนักเรียน!AF4</f>
        <v>0</v>
      </c>
      <c r="H4" s="63" t="str">
        <f>IF(G4&lt;=5,"ปกติ",IF(G4=6,"เสี่ยง","มีปัญหา"))</f>
        <v>ปกติ</v>
      </c>
      <c r="I4" s="117">
        <f>ครูประเมินนักเรียน!AG4</f>
        <v>0</v>
      </c>
      <c r="J4" s="63" t="str">
        <f>IF(I4&lt;=5,"ปกติ",IF(I4=6,"เสี่ยง","มีปัญหา"))</f>
        <v>ปกติ</v>
      </c>
      <c r="K4" s="117">
        <f>ครูประเมินนักเรียน!AH4</f>
        <v>0</v>
      </c>
      <c r="L4" s="63" t="str">
        <f>IF(K4&lt;=5,"ปกติ",IF(K4=6,"เสี่ยง","มีปัญหา"))</f>
        <v>ปกติ</v>
      </c>
      <c r="M4" s="117">
        <f>ครูประเมินนักเรียน!AI4</f>
        <v>0</v>
      </c>
      <c r="N4" s="63" t="str">
        <f>IF(M4&lt;=5,"ปกติ",IF(M4=6,"เสี่ยง","มีปัญหา"))</f>
        <v>ปกติ</v>
      </c>
      <c r="O4" s="117">
        <f>G4+I4+K4+M4</f>
        <v>0</v>
      </c>
      <c r="P4" s="63" t="str">
        <f>IF(O4&lt;=15,"ปกติ",IF(O4&lt;=17,"เสี่ยง","มีปัญหา"))</f>
        <v>ปกติ</v>
      </c>
      <c r="Q4" s="117">
        <f>ครูประเมินนักเรียน!AJ4</f>
        <v>10</v>
      </c>
      <c r="R4" s="63" t="str">
        <f>IF(Q4&lt;=3,"ไม่มีจุดแข็ง","มีจุดแข็ง")</f>
        <v>มีจุดแข็ง</v>
      </c>
    </row>
    <row r="5" spans="1:18" s="125" customFormat="1" ht="19.149999999999999" customHeight="1" x14ac:dyDescent="0.5">
      <c r="A5" s="63" t="str">
        <f>นักเรียนประเมิน!A5</f>
        <v>2</v>
      </c>
      <c r="B5" s="63">
        <v>1</v>
      </c>
      <c r="C5" s="64" t="str">
        <f>นักเรียนประเมิน!C5</f>
        <v>เด็กชาย</v>
      </c>
      <c r="D5" s="65" t="str">
        <f>นักเรียนประเมิน!D5</f>
        <v>กิตติศักดิ์</v>
      </c>
      <c r="E5" s="66" t="str">
        <f>นักเรียนประเมิน!E5</f>
        <v>แก้วบริสุทธิ์</v>
      </c>
      <c r="F5" s="63" t="str">
        <f>ครูประเมินนักเรียน!F5</f>
        <v>ชาย</v>
      </c>
      <c r="G5" s="117">
        <f>ครูประเมินนักเรียน!AF5</f>
        <v>0</v>
      </c>
      <c r="H5" s="63" t="str">
        <f t="shared" ref="H5:H48" si="0">IF(G5&lt;=3,"ปกติ",IF(G5=4,"เสี่ยง","มีปัญหา"))</f>
        <v>ปกติ</v>
      </c>
      <c r="I5" s="117">
        <f>ครูประเมินนักเรียน!AG5</f>
        <v>0</v>
      </c>
      <c r="J5" s="63" t="str">
        <f t="shared" ref="J5:J48" si="1">IF(I5&lt;=3,"ปกติ",IF(I5=4,"เสี่ยง","มีปัญหา"))</f>
        <v>ปกติ</v>
      </c>
      <c r="K5" s="117">
        <f>ครูประเมินนักเรียน!AH5</f>
        <v>0</v>
      </c>
      <c r="L5" s="63" t="str">
        <f t="shared" ref="L5:L48" si="2">IF(G5&lt;=5,"ปกติ",IF(G5=6,"เสี่ยง","มีปัญหา"))</f>
        <v>ปกติ</v>
      </c>
      <c r="M5" s="117">
        <f>ครูประเมินนักเรียน!AI5</f>
        <v>0</v>
      </c>
      <c r="N5" s="63" t="str">
        <f t="shared" ref="N5:N48" si="3">IF(G5&lt;=5,"ปกติ",IF(G5=6,"เสี่ยง","มีปัญหา"))</f>
        <v>ปกติ</v>
      </c>
      <c r="O5" s="117">
        <f t="shared" ref="O5:O48" si="4">G5+I5+K5+M5</f>
        <v>0</v>
      </c>
      <c r="P5" s="63" t="str">
        <f t="shared" ref="P5:P48" si="5">IF(O5&lt;=15,"ปกติ",IF(O5&lt;=17,"เสี่ยง","มีปัญหา"))</f>
        <v>ปกติ</v>
      </c>
      <c r="Q5" s="117">
        <f>ครูประเมินนักเรียน!AJ5</f>
        <v>10</v>
      </c>
      <c r="R5" s="63" t="str">
        <f t="shared" ref="R5:R48" si="6">IF(Q5&lt;=3,"ไม่มีจุดแข็ง","มีจุดแข็ง")</f>
        <v>มีจุดแข็ง</v>
      </c>
    </row>
    <row r="6" spans="1:18" s="125" customFormat="1" ht="19.149999999999999" customHeight="1" x14ac:dyDescent="0.5">
      <c r="A6" s="63" t="str">
        <f>นักเรียนประเมิน!A6</f>
        <v>3</v>
      </c>
      <c r="B6" s="63">
        <v>1</v>
      </c>
      <c r="C6" s="64" t="str">
        <f>นักเรียนประเมิน!C6</f>
        <v>เด็กชาย</v>
      </c>
      <c r="D6" s="65" t="str">
        <f>นักเรียนประเมิน!D6</f>
        <v>ธนกร</v>
      </c>
      <c r="E6" s="66" t="str">
        <f>นักเรียนประเมิน!E6</f>
        <v>สุวรรณมณี</v>
      </c>
      <c r="F6" s="63" t="str">
        <f>ครูประเมินนักเรียน!F6</f>
        <v>ชาย</v>
      </c>
      <c r="G6" s="117">
        <f>ครูประเมินนักเรียน!AF6</f>
        <v>0</v>
      </c>
      <c r="H6" s="63" t="str">
        <f t="shared" si="0"/>
        <v>ปกติ</v>
      </c>
      <c r="I6" s="117">
        <f>ครูประเมินนักเรียน!AG6</f>
        <v>0</v>
      </c>
      <c r="J6" s="63" t="str">
        <f t="shared" si="1"/>
        <v>ปกติ</v>
      </c>
      <c r="K6" s="117">
        <f>ครูประเมินนักเรียน!AH6</f>
        <v>0</v>
      </c>
      <c r="L6" s="63" t="str">
        <f t="shared" si="2"/>
        <v>ปกติ</v>
      </c>
      <c r="M6" s="117">
        <f>ครูประเมินนักเรียน!AI6</f>
        <v>0</v>
      </c>
      <c r="N6" s="63" t="str">
        <f t="shared" si="3"/>
        <v>ปกติ</v>
      </c>
      <c r="O6" s="117">
        <f t="shared" si="4"/>
        <v>0</v>
      </c>
      <c r="P6" s="63" t="str">
        <f t="shared" si="5"/>
        <v>ปกติ</v>
      </c>
      <c r="Q6" s="117">
        <f>ครูประเมินนักเรียน!AJ6</f>
        <v>10</v>
      </c>
      <c r="R6" s="63" t="str">
        <f t="shared" si="6"/>
        <v>มีจุดแข็ง</v>
      </c>
    </row>
    <row r="7" spans="1:18" s="125" customFormat="1" ht="19.149999999999999" customHeight="1" x14ac:dyDescent="0.5">
      <c r="A7" s="63" t="str">
        <f>นักเรียนประเมิน!A7</f>
        <v>4</v>
      </c>
      <c r="B7" s="63">
        <v>1</v>
      </c>
      <c r="C7" s="64" t="str">
        <f>นักเรียนประเมิน!C7</f>
        <v>เด็กชาย</v>
      </c>
      <c r="D7" s="65" t="str">
        <f>นักเรียนประเมิน!D7</f>
        <v>ธันวา</v>
      </c>
      <c r="E7" s="66" t="str">
        <f>นักเรียนประเมิน!E7</f>
        <v>ชัยชนะ</v>
      </c>
      <c r="F7" s="63" t="str">
        <f>ครูประเมินนักเรียน!F7</f>
        <v>ชาย</v>
      </c>
      <c r="G7" s="117">
        <f>ครูประเมินนักเรียน!AF7</f>
        <v>0</v>
      </c>
      <c r="H7" s="63" t="str">
        <f t="shared" si="0"/>
        <v>ปกติ</v>
      </c>
      <c r="I7" s="117">
        <f>ครูประเมินนักเรียน!AG7</f>
        <v>0</v>
      </c>
      <c r="J7" s="63" t="str">
        <f t="shared" si="1"/>
        <v>ปกติ</v>
      </c>
      <c r="K7" s="117">
        <f>ครูประเมินนักเรียน!AH7</f>
        <v>0</v>
      </c>
      <c r="L7" s="63" t="str">
        <f t="shared" si="2"/>
        <v>ปกติ</v>
      </c>
      <c r="M7" s="117">
        <f>ครูประเมินนักเรียน!AI7</f>
        <v>0</v>
      </c>
      <c r="N7" s="63" t="str">
        <f t="shared" si="3"/>
        <v>ปกติ</v>
      </c>
      <c r="O7" s="117">
        <f t="shared" si="4"/>
        <v>0</v>
      </c>
      <c r="P7" s="63" t="str">
        <f t="shared" si="5"/>
        <v>ปกติ</v>
      </c>
      <c r="Q7" s="117">
        <f>ครูประเมินนักเรียน!AJ7</f>
        <v>10</v>
      </c>
      <c r="R7" s="63" t="str">
        <f t="shared" si="6"/>
        <v>มีจุดแข็ง</v>
      </c>
    </row>
    <row r="8" spans="1:18" s="125" customFormat="1" ht="19.149999999999999" customHeight="1" x14ac:dyDescent="0.5">
      <c r="A8" s="63" t="str">
        <f>นักเรียนประเมิน!A8</f>
        <v>5</v>
      </c>
      <c r="B8" s="63">
        <v>1</v>
      </c>
      <c r="C8" s="64" t="str">
        <f>นักเรียนประเมิน!C8</f>
        <v>เด็กชาย</v>
      </c>
      <c r="D8" s="65" t="str">
        <f>นักเรียนประเมิน!D8</f>
        <v>สิวัช</v>
      </c>
      <c r="E8" s="66" t="str">
        <f>นักเรียนประเมิน!E8</f>
        <v>ศรียพันธ์</v>
      </c>
      <c r="F8" s="63" t="str">
        <f>ครูประเมินนักเรียน!F8</f>
        <v>ชาย</v>
      </c>
      <c r="G8" s="117">
        <f>ครูประเมินนักเรียน!AF8</f>
        <v>0</v>
      </c>
      <c r="H8" s="63" t="str">
        <f t="shared" si="0"/>
        <v>ปกติ</v>
      </c>
      <c r="I8" s="117">
        <f>ครูประเมินนักเรียน!AG8</f>
        <v>1</v>
      </c>
      <c r="J8" s="63" t="str">
        <f t="shared" si="1"/>
        <v>ปกติ</v>
      </c>
      <c r="K8" s="117">
        <f>ครูประเมินนักเรียน!AH8</f>
        <v>0</v>
      </c>
      <c r="L8" s="63" t="str">
        <f t="shared" si="2"/>
        <v>ปกติ</v>
      </c>
      <c r="M8" s="117">
        <f>ครูประเมินนักเรียน!AI8</f>
        <v>0</v>
      </c>
      <c r="N8" s="63" t="str">
        <f t="shared" si="3"/>
        <v>ปกติ</v>
      </c>
      <c r="O8" s="117">
        <f t="shared" si="4"/>
        <v>1</v>
      </c>
      <c r="P8" s="63" t="str">
        <f t="shared" si="5"/>
        <v>ปกติ</v>
      </c>
      <c r="Q8" s="117">
        <f>ครูประเมินนักเรียน!AJ8</f>
        <v>10</v>
      </c>
      <c r="R8" s="63" t="str">
        <f t="shared" si="6"/>
        <v>มีจุดแข็ง</v>
      </c>
    </row>
    <row r="9" spans="1:18" s="125" customFormat="1" ht="19.149999999999999" customHeight="1" x14ac:dyDescent="0.5">
      <c r="A9" s="63" t="str">
        <f>นักเรียนประเมิน!A9</f>
        <v>6</v>
      </c>
      <c r="B9" s="63">
        <v>1</v>
      </c>
      <c r="C9" s="64" t="str">
        <f>นักเรียนประเมิน!C9</f>
        <v>เด็กหญิง</v>
      </c>
      <c r="D9" s="65" t="str">
        <f>นักเรียนประเมิน!D9</f>
        <v>วนัฐยา</v>
      </c>
      <c r="E9" s="66" t="str">
        <f>นักเรียนประเมิน!E9</f>
        <v>เทพศรี</v>
      </c>
      <c r="F9" s="63" t="str">
        <f>ครูประเมินนักเรียน!F9</f>
        <v>หญิง</v>
      </c>
      <c r="G9" s="117">
        <f>ครูประเมินนักเรียน!AF9</f>
        <v>0</v>
      </c>
      <c r="H9" s="63" t="str">
        <f t="shared" si="0"/>
        <v>ปกติ</v>
      </c>
      <c r="I9" s="117">
        <f>ครูประเมินนักเรียน!AG9</f>
        <v>0</v>
      </c>
      <c r="J9" s="63" t="str">
        <f t="shared" si="1"/>
        <v>ปกติ</v>
      </c>
      <c r="K9" s="117">
        <f>ครูประเมินนักเรียน!AH9</f>
        <v>0</v>
      </c>
      <c r="L9" s="63" t="str">
        <f t="shared" si="2"/>
        <v>ปกติ</v>
      </c>
      <c r="M9" s="117">
        <f>ครูประเมินนักเรียน!AI9</f>
        <v>0</v>
      </c>
      <c r="N9" s="63" t="str">
        <f t="shared" si="3"/>
        <v>ปกติ</v>
      </c>
      <c r="O9" s="117">
        <f t="shared" si="4"/>
        <v>0</v>
      </c>
      <c r="P9" s="63" t="str">
        <f t="shared" si="5"/>
        <v>ปกติ</v>
      </c>
      <c r="Q9" s="117">
        <f>ครูประเมินนักเรียน!AJ9</f>
        <v>10</v>
      </c>
      <c r="R9" s="63" t="str">
        <f t="shared" si="6"/>
        <v>มีจุดแข็ง</v>
      </c>
    </row>
    <row r="10" spans="1:18" s="125" customFormat="1" ht="19.149999999999999" customHeight="1" x14ac:dyDescent="0.5">
      <c r="A10" s="63" t="str">
        <f>นักเรียนประเมิน!A10</f>
        <v>7</v>
      </c>
      <c r="B10" s="63">
        <v>1</v>
      </c>
      <c r="C10" s="64" t="str">
        <f>นักเรียนประเมิน!C10</f>
        <v>เด็กหญิง</v>
      </c>
      <c r="D10" s="65" t="str">
        <f>นักเรียนประเมิน!D10</f>
        <v>ธาราวดี</v>
      </c>
      <c r="E10" s="66" t="str">
        <f>นักเรียนประเมิน!E10</f>
        <v>นวลท้วม</v>
      </c>
      <c r="F10" s="63" t="str">
        <f>ครูประเมินนักเรียน!F10</f>
        <v>หญิง</v>
      </c>
      <c r="G10" s="117">
        <f>ครูประเมินนักเรียน!AF10</f>
        <v>0</v>
      </c>
      <c r="H10" s="63" t="str">
        <f t="shared" si="0"/>
        <v>ปกติ</v>
      </c>
      <c r="I10" s="117">
        <f>ครูประเมินนักเรียน!AG10</f>
        <v>0</v>
      </c>
      <c r="J10" s="63" t="str">
        <f t="shared" si="1"/>
        <v>ปกติ</v>
      </c>
      <c r="K10" s="117">
        <f>ครูประเมินนักเรียน!AH10</f>
        <v>0</v>
      </c>
      <c r="L10" s="63" t="str">
        <f t="shared" si="2"/>
        <v>ปกติ</v>
      </c>
      <c r="M10" s="117">
        <f>ครูประเมินนักเรียน!AI10</f>
        <v>0</v>
      </c>
      <c r="N10" s="63" t="str">
        <f t="shared" si="3"/>
        <v>ปกติ</v>
      </c>
      <c r="O10" s="117">
        <f t="shared" si="4"/>
        <v>0</v>
      </c>
      <c r="P10" s="63" t="str">
        <f t="shared" si="5"/>
        <v>ปกติ</v>
      </c>
      <c r="Q10" s="117">
        <f>ครูประเมินนักเรียน!AJ10</f>
        <v>10</v>
      </c>
      <c r="R10" s="63" t="str">
        <f t="shared" si="6"/>
        <v>มีจุดแข็ง</v>
      </c>
    </row>
    <row r="11" spans="1:18" s="125" customFormat="1" ht="19.149999999999999" customHeight="1" x14ac:dyDescent="0.5">
      <c r="A11" s="63" t="str">
        <f>นักเรียนประเมิน!A11</f>
        <v>8</v>
      </c>
      <c r="B11" s="63">
        <v>1</v>
      </c>
      <c r="C11" s="64" t="str">
        <f>นักเรียนประเมิน!C11</f>
        <v>เด็กหญิง</v>
      </c>
      <c r="D11" s="65" t="str">
        <f>นักเรียนประเมิน!D11</f>
        <v>เพ็ญพิชชา</v>
      </c>
      <c r="E11" s="66" t="str">
        <f>นักเรียนประเมิน!E11</f>
        <v>ทองดีเลิศ</v>
      </c>
      <c r="F11" s="63" t="str">
        <f>ครูประเมินนักเรียน!F11</f>
        <v>หญิง</v>
      </c>
      <c r="G11" s="117">
        <f>ครูประเมินนักเรียน!AF11</f>
        <v>0</v>
      </c>
      <c r="H11" s="63" t="str">
        <f t="shared" si="0"/>
        <v>ปกติ</v>
      </c>
      <c r="I11" s="117">
        <f>ครูประเมินนักเรียน!AG11</f>
        <v>0</v>
      </c>
      <c r="J11" s="63" t="str">
        <f t="shared" si="1"/>
        <v>ปกติ</v>
      </c>
      <c r="K11" s="117">
        <f>ครูประเมินนักเรียน!AH11</f>
        <v>0</v>
      </c>
      <c r="L11" s="63" t="str">
        <f t="shared" si="2"/>
        <v>ปกติ</v>
      </c>
      <c r="M11" s="117">
        <f>ครูประเมินนักเรียน!AI11</f>
        <v>0</v>
      </c>
      <c r="N11" s="63" t="str">
        <f t="shared" si="3"/>
        <v>ปกติ</v>
      </c>
      <c r="O11" s="117">
        <f t="shared" si="4"/>
        <v>0</v>
      </c>
      <c r="P11" s="63" t="str">
        <f t="shared" si="5"/>
        <v>ปกติ</v>
      </c>
      <c r="Q11" s="117">
        <f>ครูประเมินนักเรียน!AJ11</f>
        <v>10</v>
      </c>
      <c r="R11" s="63" t="str">
        <f t="shared" si="6"/>
        <v>มีจุดแข็ง</v>
      </c>
    </row>
    <row r="12" spans="1:18" s="125" customFormat="1" ht="19.149999999999999" customHeight="1" x14ac:dyDescent="0.5">
      <c r="A12" s="63" t="str">
        <f>นักเรียนประเมิน!A12</f>
        <v>9</v>
      </c>
      <c r="B12" s="63">
        <v>1</v>
      </c>
      <c r="C12" s="64" t="str">
        <f>นักเรียนประเมิน!C12</f>
        <v>เด็กหญิง</v>
      </c>
      <c r="D12" s="65" t="str">
        <f>นักเรียนประเมิน!D12</f>
        <v>ปาณิฎฐา</v>
      </c>
      <c r="E12" s="66" t="str">
        <f>นักเรียนประเมิน!E12</f>
        <v>แก้วดำ</v>
      </c>
      <c r="F12" s="63" t="str">
        <f>ครูประเมินนักเรียน!F12</f>
        <v>หญิง</v>
      </c>
      <c r="G12" s="117">
        <f>ครูประเมินนักเรียน!AF12</f>
        <v>0</v>
      </c>
      <c r="H12" s="63" t="str">
        <f t="shared" si="0"/>
        <v>ปกติ</v>
      </c>
      <c r="I12" s="117">
        <f>ครูประเมินนักเรียน!AG12</f>
        <v>0</v>
      </c>
      <c r="J12" s="63" t="str">
        <f t="shared" si="1"/>
        <v>ปกติ</v>
      </c>
      <c r="K12" s="117">
        <f>ครูประเมินนักเรียน!AH12</f>
        <v>0</v>
      </c>
      <c r="L12" s="63" t="str">
        <f t="shared" si="2"/>
        <v>ปกติ</v>
      </c>
      <c r="M12" s="117">
        <f>ครูประเมินนักเรียน!AI12</f>
        <v>0</v>
      </c>
      <c r="N12" s="63" t="str">
        <f t="shared" si="3"/>
        <v>ปกติ</v>
      </c>
      <c r="O12" s="117">
        <f t="shared" si="4"/>
        <v>0</v>
      </c>
      <c r="P12" s="63" t="str">
        <f t="shared" si="5"/>
        <v>ปกติ</v>
      </c>
      <c r="Q12" s="117">
        <f>ครูประเมินนักเรียน!AJ12</f>
        <v>10</v>
      </c>
      <c r="R12" s="63" t="str">
        <f t="shared" si="6"/>
        <v>มีจุดแข็ง</v>
      </c>
    </row>
    <row r="13" spans="1:18" s="125" customFormat="1" ht="19.149999999999999" customHeight="1" x14ac:dyDescent="0.5">
      <c r="A13" s="63" t="str">
        <f>นักเรียนประเมิน!A13</f>
        <v>10</v>
      </c>
      <c r="B13" s="63">
        <v>1</v>
      </c>
      <c r="C13" s="64" t="str">
        <f>นักเรียนประเมิน!C13</f>
        <v>เด็กหญิง</v>
      </c>
      <c r="D13" s="65" t="str">
        <f>นักเรียนประเมิน!D13</f>
        <v>ปาณิสรา</v>
      </c>
      <c r="E13" s="66" t="str">
        <f>นักเรียนประเมิน!E13</f>
        <v>ทองฉีด</v>
      </c>
      <c r="F13" s="63" t="str">
        <f>ครูประเมินนักเรียน!F13</f>
        <v>หญิง</v>
      </c>
      <c r="G13" s="117">
        <f>ครูประเมินนักเรียน!AF13</f>
        <v>0</v>
      </c>
      <c r="H13" s="63" t="str">
        <f t="shared" si="0"/>
        <v>ปกติ</v>
      </c>
      <c r="I13" s="117">
        <f>ครูประเมินนักเรียน!AG13</f>
        <v>0</v>
      </c>
      <c r="J13" s="63" t="str">
        <f t="shared" si="1"/>
        <v>ปกติ</v>
      </c>
      <c r="K13" s="117">
        <f>ครูประเมินนักเรียน!AH13</f>
        <v>0</v>
      </c>
      <c r="L13" s="63" t="str">
        <f t="shared" si="2"/>
        <v>ปกติ</v>
      </c>
      <c r="M13" s="117">
        <f>ครูประเมินนักเรียน!AI13</f>
        <v>0</v>
      </c>
      <c r="N13" s="63" t="str">
        <f t="shared" si="3"/>
        <v>ปกติ</v>
      </c>
      <c r="O13" s="117">
        <f t="shared" si="4"/>
        <v>0</v>
      </c>
      <c r="P13" s="63" t="str">
        <f t="shared" si="5"/>
        <v>ปกติ</v>
      </c>
      <c r="Q13" s="117">
        <f>ครูประเมินนักเรียน!AJ13</f>
        <v>10</v>
      </c>
      <c r="R13" s="63" t="str">
        <f t="shared" si="6"/>
        <v>มีจุดแข็ง</v>
      </c>
    </row>
    <row r="14" spans="1:18" s="125" customFormat="1" ht="19.149999999999999" customHeight="1" x14ac:dyDescent="0.5">
      <c r="A14" s="63" t="str">
        <f>นักเรียนประเมิน!A14</f>
        <v>11</v>
      </c>
      <c r="B14" s="63">
        <v>1</v>
      </c>
      <c r="C14" s="64" t="str">
        <f>นักเรียนประเมิน!C14</f>
        <v>เด็กหญิง</v>
      </c>
      <c r="D14" s="65" t="str">
        <f>นักเรียนประเมิน!D14</f>
        <v>ดารารัตน์</v>
      </c>
      <c r="E14" s="66" t="str">
        <f>นักเรียนประเมิน!E14</f>
        <v>สังครุธ</v>
      </c>
      <c r="F14" s="63" t="str">
        <f>ครูประเมินนักเรียน!F14</f>
        <v>หญิง</v>
      </c>
      <c r="G14" s="117">
        <f>ครูประเมินนักเรียน!AF14</f>
        <v>0</v>
      </c>
      <c r="H14" s="63" t="str">
        <f t="shared" si="0"/>
        <v>ปกติ</v>
      </c>
      <c r="I14" s="117">
        <f>ครูประเมินนักเรียน!AG14</f>
        <v>0</v>
      </c>
      <c r="J14" s="63" t="str">
        <f t="shared" si="1"/>
        <v>ปกติ</v>
      </c>
      <c r="K14" s="117">
        <f>ครูประเมินนักเรียน!AH14</f>
        <v>0</v>
      </c>
      <c r="L14" s="63" t="str">
        <f t="shared" si="2"/>
        <v>ปกติ</v>
      </c>
      <c r="M14" s="117">
        <f>ครูประเมินนักเรียน!AI14</f>
        <v>0</v>
      </c>
      <c r="N14" s="63" t="str">
        <f t="shared" si="3"/>
        <v>ปกติ</v>
      </c>
      <c r="O14" s="117">
        <f t="shared" si="4"/>
        <v>0</v>
      </c>
      <c r="P14" s="63" t="str">
        <f t="shared" si="5"/>
        <v>ปกติ</v>
      </c>
      <c r="Q14" s="117">
        <f>ครูประเมินนักเรียน!AJ14</f>
        <v>10</v>
      </c>
      <c r="R14" s="63" t="str">
        <f t="shared" si="6"/>
        <v>มีจุดแข็ง</v>
      </c>
    </row>
    <row r="15" spans="1:18" s="125" customFormat="1" ht="19.149999999999999" customHeight="1" x14ac:dyDescent="0.5">
      <c r="A15" s="63" t="str">
        <f>นักเรียนประเมิน!A15</f>
        <v>12</v>
      </c>
      <c r="B15" s="63">
        <v>1</v>
      </c>
      <c r="C15" s="64" t="str">
        <f>นักเรียนประเมิน!C15</f>
        <v>เด็กหญิง</v>
      </c>
      <c r="D15" s="65" t="str">
        <f>นักเรียนประเมิน!D15</f>
        <v>กนกวรรณ</v>
      </c>
      <c r="E15" s="66" t="str">
        <f>นักเรียนประเมิน!E15</f>
        <v>วิจิตรโสภา</v>
      </c>
      <c r="F15" s="63" t="str">
        <f>ครูประเมินนักเรียน!F15</f>
        <v>หญิง</v>
      </c>
      <c r="G15" s="117">
        <f>ครูประเมินนักเรียน!AF15</f>
        <v>0</v>
      </c>
      <c r="H15" s="63" t="str">
        <f t="shared" si="0"/>
        <v>ปกติ</v>
      </c>
      <c r="I15" s="117">
        <f>ครูประเมินนักเรียน!AG15</f>
        <v>0</v>
      </c>
      <c r="J15" s="63" t="str">
        <f t="shared" si="1"/>
        <v>ปกติ</v>
      </c>
      <c r="K15" s="117">
        <f>ครูประเมินนักเรียน!AH15</f>
        <v>0</v>
      </c>
      <c r="L15" s="63" t="str">
        <f t="shared" si="2"/>
        <v>ปกติ</v>
      </c>
      <c r="M15" s="117">
        <f>ครูประเมินนักเรียน!AI15</f>
        <v>0</v>
      </c>
      <c r="N15" s="63" t="str">
        <f t="shared" si="3"/>
        <v>ปกติ</v>
      </c>
      <c r="O15" s="117">
        <f t="shared" si="4"/>
        <v>0</v>
      </c>
      <c r="P15" s="63" t="str">
        <f t="shared" si="5"/>
        <v>ปกติ</v>
      </c>
      <c r="Q15" s="117">
        <f>ครูประเมินนักเรียน!AJ15</f>
        <v>10</v>
      </c>
      <c r="R15" s="63" t="str">
        <f t="shared" si="6"/>
        <v>มีจุดแข็ง</v>
      </c>
    </row>
    <row r="16" spans="1:18" s="125" customFormat="1" ht="19.149999999999999" customHeight="1" x14ac:dyDescent="0.5">
      <c r="A16" s="63" t="str">
        <f>นักเรียนประเมิน!A16</f>
        <v>13</v>
      </c>
      <c r="B16" s="63">
        <v>1</v>
      </c>
      <c r="C16" s="64" t="str">
        <f>นักเรียนประเมิน!C16</f>
        <v>เด็กหญิง</v>
      </c>
      <c r="D16" s="65" t="str">
        <f>นักเรียนประเมิน!D16</f>
        <v>ณัชชา</v>
      </c>
      <c r="E16" s="66" t="str">
        <f>นักเรียนประเมิน!E16</f>
        <v>ทองเลื่อน</v>
      </c>
      <c r="F16" s="63" t="str">
        <f>ครูประเมินนักเรียน!F16</f>
        <v>หญิง</v>
      </c>
      <c r="G16" s="117">
        <f>ครูประเมินนักเรียน!AF16</f>
        <v>0</v>
      </c>
      <c r="H16" s="63" t="str">
        <f t="shared" si="0"/>
        <v>ปกติ</v>
      </c>
      <c r="I16" s="117">
        <f>ครูประเมินนักเรียน!AG16</f>
        <v>0</v>
      </c>
      <c r="J16" s="63" t="str">
        <f t="shared" si="1"/>
        <v>ปกติ</v>
      </c>
      <c r="K16" s="117">
        <f>ครูประเมินนักเรียน!AH16</f>
        <v>0</v>
      </c>
      <c r="L16" s="63" t="str">
        <f t="shared" si="2"/>
        <v>ปกติ</v>
      </c>
      <c r="M16" s="117">
        <f>ครูประเมินนักเรียน!AI16</f>
        <v>0</v>
      </c>
      <c r="N16" s="63" t="str">
        <f t="shared" si="3"/>
        <v>ปกติ</v>
      </c>
      <c r="O16" s="117">
        <f t="shared" si="4"/>
        <v>0</v>
      </c>
      <c r="P16" s="63" t="str">
        <f t="shared" si="5"/>
        <v>ปกติ</v>
      </c>
      <c r="Q16" s="117">
        <f>ครูประเมินนักเรียน!AJ16</f>
        <v>10</v>
      </c>
      <c r="R16" s="63" t="str">
        <f t="shared" si="6"/>
        <v>มีจุดแข็ง</v>
      </c>
    </row>
    <row r="17" spans="1:18" s="125" customFormat="1" ht="19.149999999999999" customHeight="1" x14ac:dyDescent="0.5">
      <c r="A17" s="63" t="str">
        <f>นักเรียนประเมิน!A17</f>
        <v>14</v>
      </c>
      <c r="B17" s="63">
        <v>1</v>
      </c>
      <c r="C17" s="64" t="str">
        <f>นักเรียนประเมิน!C17</f>
        <v>เด็กหญิง</v>
      </c>
      <c r="D17" s="65" t="str">
        <f>นักเรียนประเมิน!D17</f>
        <v>สิรินทรา</v>
      </c>
      <c r="E17" s="66" t="str">
        <f>นักเรียนประเมิน!E17</f>
        <v>โมปลอด</v>
      </c>
      <c r="F17" s="63" t="str">
        <f>ครูประเมินนักเรียน!F17</f>
        <v>หญิง</v>
      </c>
      <c r="G17" s="117">
        <f>ครูประเมินนักเรียน!AF17</f>
        <v>0</v>
      </c>
      <c r="H17" s="63" t="str">
        <f t="shared" si="0"/>
        <v>ปกติ</v>
      </c>
      <c r="I17" s="117">
        <f>ครูประเมินนักเรียน!AG17</f>
        <v>0</v>
      </c>
      <c r="J17" s="63" t="str">
        <f t="shared" si="1"/>
        <v>ปกติ</v>
      </c>
      <c r="K17" s="117">
        <f>ครูประเมินนักเรียน!AH17</f>
        <v>0</v>
      </c>
      <c r="L17" s="63" t="str">
        <f t="shared" si="2"/>
        <v>ปกติ</v>
      </c>
      <c r="M17" s="117">
        <f>ครูประเมินนักเรียน!AI17</f>
        <v>0</v>
      </c>
      <c r="N17" s="63" t="str">
        <f t="shared" si="3"/>
        <v>ปกติ</v>
      </c>
      <c r="O17" s="117">
        <f t="shared" si="4"/>
        <v>0</v>
      </c>
      <c r="P17" s="63" t="str">
        <f t="shared" si="5"/>
        <v>ปกติ</v>
      </c>
      <c r="Q17" s="117">
        <f>ครูประเมินนักเรียน!AJ17</f>
        <v>10</v>
      </c>
      <c r="R17" s="63" t="str">
        <f t="shared" si="6"/>
        <v>มีจุดแข็ง</v>
      </c>
    </row>
    <row r="18" spans="1:18" s="125" customFormat="1" ht="19.149999999999999" customHeight="1" x14ac:dyDescent="0.5">
      <c r="A18" s="63" t="str">
        <f>นักเรียนประเมิน!A18</f>
        <v>15</v>
      </c>
      <c r="B18" s="63">
        <v>1</v>
      </c>
      <c r="C18" s="64" t="str">
        <f>นักเรียนประเมิน!C18</f>
        <v>เด็กหญิง</v>
      </c>
      <c r="D18" s="65" t="str">
        <f>นักเรียนประเมิน!D18</f>
        <v>กนกพิชญ์</v>
      </c>
      <c r="E18" s="66" t="str">
        <f>นักเรียนประเมิน!E18</f>
        <v>คัมภิรานนท์</v>
      </c>
      <c r="F18" s="63" t="str">
        <f>ครูประเมินนักเรียน!F18</f>
        <v>หญิง</v>
      </c>
      <c r="G18" s="117">
        <f>ครูประเมินนักเรียน!AF18</f>
        <v>0</v>
      </c>
      <c r="H18" s="63" t="str">
        <f t="shared" si="0"/>
        <v>ปกติ</v>
      </c>
      <c r="I18" s="117">
        <f>ครูประเมินนักเรียน!AG18</f>
        <v>0</v>
      </c>
      <c r="J18" s="63" t="str">
        <f t="shared" si="1"/>
        <v>ปกติ</v>
      </c>
      <c r="K18" s="117">
        <f>ครูประเมินนักเรียน!AH18</f>
        <v>0</v>
      </c>
      <c r="L18" s="63" t="str">
        <f t="shared" si="2"/>
        <v>ปกติ</v>
      </c>
      <c r="M18" s="117">
        <f>ครูประเมินนักเรียน!AI18</f>
        <v>0</v>
      </c>
      <c r="N18" s="63" t="str">
        <f t="shared" si="3"/>
        <v>ปกติ</v>
      </c>
      <c r="O18" s="117">
        <f t="shared" si="4"/>
        <v>0</v>
      </c>
      <c r="P18" s="63" t="str">
        <f t="shared" si="5"/>
        <v>ปกติ</v>
      </c>
      <c r="Q18" s="117">
        <f>ครูประเมินนักเรียน!AJ18</f>
        <v>10</v>
      </c>
      <c r="R18" s="63" t="str">
        <f t="shared" si="6"/>
        <v>มีจุดแข็ง</v>
      </c>
    </row>
    <row r="19" spans="1:18" s="125" customFormat="1" ht="19.149999999999999" customHeight="1" x14ac:dyDescent="0.5">
      <c r="A19" s="63" t="str">
        <f>นักเรียนประเมิน!A19</f>
        <v>16</v>
      </c>
      <c r="B19" s="63">
        <v>1</v>
      </c>
      <c r="C19" s="64" t="str">
        <f>นักเรียนประเมิน!C19</f>
        <v>เด็กหญิง</v>
      </c>
      <c r="D19" s="65" t="str">
        <f>นักเรียนประเมิน!D19</f>
        <v>สุมลฑา</v>
      </c>
      <c r="E19" s="66" t="str">
        <f>นักเรียนประเมิน!E19</f>
        <v>ทองฉีด</v>
      </c>
      <c r="F19" s="63" t="str">
        <f>ครูประเมินนักเรียน!F19</f>
        <v>หญิง</v>
      </c>
      <c r="G19" s="117">
        <f>ครูประเมินนักเรียน!AF19</f>
        <v>0</v>
      </c>
      <c r="H19" s="63" t="str">
        <f t="shared" si="0"/>
        <v>ปกติ</v>
      </c>
      <c r="I19" s="117">
        <f>ครูประเมินนักเรียน!AG19</f>
        <v>0</v>
      </c>
      <c r="J19" s="63" t="str">
        <f t="shared" si="1"/>
        <v>ปกติ</v>
      </c>
      <c r="K19" s="117">
        <f>ครูประเมินนักเรียน!AH19</f>
        <v>0</v>
      </c>
      <c r="L19" s="63" t="str">
        <f t="shared" si="2"/>
        <v>ปกติ</v>
      </c>
      <c r="M19" s="117">
        <f>ครูประเมินนักเรียน!AI19</f>
        <v>0</v>
      </c>
      <c r="N19" s="63" t="str">
        <f t="shared" si="3"/>
        <v>ปกติ</v>
      </c>
      <c r="O19" s="117">
        <f t="shared" si="4"/>
        <v>0</v>
      </c>
      <c r="P19" s="63" t="str">
        <f t="shared" si="5"/>
        <v>ปกติ</v>
      </c>
      <c r="Q19" s="117">
        <f>ครูประเมินนักเรียน!AJ19</f>
        <v>10</v>
      </c>
      <c r="R19" s="63" t="str">
        <f t="shared" si="6"/>
        <v>มีจุดแข็ง</v>
      </c>
    </row>
    <row r="20" spans="1:18" s="125" customFormat="1" ht="19.149999999999999" customHeight="1" x14ac:dyDescent="0.5">
      <c r="A20" s="63"/>
      <c r="B20" s="63"/>
      <c r="C20" s="64"/>
      <c r="D20" s="65"/>
      <c r="E20" s="66"/>
      <c r="F20" s="63"/>
      <c r="G20" s="117"/>
      <c r="H20" s="63"/>
      <c r="I20" s="117"/>
      <c r="J20" s="63"/>
      <c r="K20" s="117"/>
      <c r="L20" s="63"/>
      <c r="M20" s="117"/>
      <c r="N20" s="63"/>
      <c r="O20" s="117"/>
      <c r="P20" s="63"/>
      <c r="Q20" s="117"/>
      <c r="R20" s="63"/>
    </row>
    <row r="21" spans="1:18" s="125" customFormat="1" ht="19.149999999999999" customHeight="1" x14ac:dyDescent="0.5">
      <c r="A21" s="63"/>
      <c r="B21" s="63"/>
      <c r="C21" s="64"/>
      <c r="D21" s="65"/>
      <c r="E21" s="66"/>
      <c r="F21" s="63"/>
      <c r="G21" s="117"/>
      <c r="H21" s="63"/>
      <c r="I21" s="117"/>
      <c r="J21" s="63"/>
      <c r="K21" s="117"/>
      <c r="L21" s="63"/>
      <c r="M21" s="117"/>
      <c r="N21" s="63"/>
      <c r="O21" s="117"/>
      <c r="P21" s="63"/>
      <c r="Q21" s="117"/>
      <c r="R21" s="63"/>
    </row>
    <row r="22" spans="1:18" s="125" customFormat="1" ht="19.149999999999999" customHeight="1" x14ac:dyDescent="0.5">
      <c r="A22" s="63"/>
      <c r="B22" s="63"/>
      <c r="C22" s="64"/>
      <c r="D22" s="65"/>
      <c r="E22" s="66"/>
      <c r="F22" s="63"/>
      <c r="G22" s="117"/>
      <c r="H22" s="63"/>
      <c r="I22" s="117"/>
      <c r="J22" s="63"/>
      <c r="K22" s="117"/>
      <c r="L22" s="63"/>
      <c r="M22" s="117"/>
      <c r="N22" s="63"/>
      <c r="O22" s="117"/>
      <c r="P22" s="63"/>
      <c r="Q22" s="117"/>
      <c r="R22" s="63"/>
    </row>
    <row r="23" spans="1:18" s="125" customFormat="1" ht="19.149999999999999" customHeight="1" x14ac:dyDescent="0.5">
      <c r="A23" s="63"/>
      <c r="B23" s="63"/>
      <c r="C23" s="64"/>
      <c r="D23" s="65"/>
      <c r="E23" s="66"/>
      <c r="F23" s="63"/>
      <c r="G23" s="117"/>
      <c r="H23" s="63"/>
      <c r="I23" s="117"/>
      <c r="J23" s="63"/>
      <c r="K23" s="117"/>
      <c r="L23" s="63"/>
      <c r="M23" s="117"/>
      <c r="N23" s="63"/>
      <c r="O23" s="117"/>
      <c r="P23" s="63"/>
      <c r="Q23" s="117"/>
      <c r="R23" s="63"/>
    </row>
    <row r="24" spans="1:18" s="125" customFormat="1" ht="19.149999999999999" customHeight="1" x14ac:dyDescent="0.5">
      <c r="A24" s="63"/>
      <c r="B24" s="63"/>
      <c r="C24" s="64"/>
      <c r="D24" s="65"/>
      <c r="E24" s="66"/>
      <c r="F24" s="63"/>
      <c r="G24" s="117"/>
      <c r="H24" s="63"/>
      <c r="I24" s="117"/>
      <c r="J24" s="63"/>
      <c r="K24" s="117"/>
      <c r="L24" s="63"/>
      <c r="M24" s="117"/>
      <c r="N24" s="63"/>
      <c r="O24" s="117"/>
      <c r="P24" s="63"/>
      <c r="Q24" s="117"/>
      <c r="R24" s="63"/>
    </row>
    <row r="25" spans="1:18" s="125" customFormat="1" ht="19.149999999999999" customHeight="1" x14ac:dyDescent="0.5">
      <c r="A25" s="63"/>
      <c r="B25" s="63"/>
      <c r="C25" s="64"/>
      <c r="D25" s="65"/>
      <c r="E25" s="66"/>
      <c r="F25" s="63"/>
      <c r="G25" s="117"/>
      <c r="H25" s="63"/>
      <c r="I25" s="117"/>
      <c r="J25" s="63"/>
      <c r="K25" s="117"/>
      <c r="L25" s="63"/>
      <c r="M25" s="117"/>
      <c r="N25" s="63"/>
      <c r="O25" s="117"/>
      <c r="P25" s="63"/>
      <c r="Q25" s="117"/>
      <c r="R25" s="63"/>
    </row>
    <row r="26" spans="1:18" s="125" customFormat="1" ht="19.149999999999999" customHeight="1" x14ac:dyDescent="0.5">
      <c r="A26" s="63"/>
      <c r="B26" s="63"/>
      <c r="C26" s="64"/>
      <c r="D26" s="65"/>
      <c r="E26" s="66"/>
      <c r="F26" s="63"/>
      <c r="G26" s="117"/>
      <c r="H26" s="63"/>
      <c r="I26" s="117"/>
      <c r="J26" s="63"/>
      <c r="K26" s="117"/>
      <c r="L26" s="63"/>
      <c r="M26" s="117"/>
      <c r="N26" s="63"/>
      <c r="O26" s="117"/>
      <c r="P26" s="63"/>
      <c r="Q26" s="117"/>
      <c r="R26" s="63"/>
    </row>
    <row r="27" spans="1:18" s="125" customFormat="1" ht="19.149999999999999" customHeight="1" x14ac:dyDescent="0.5">
      <c r="A27" s="63"/>
      <c r="B27" s="63"/>
      <c r="C27" s="64"/>
      <c r="D27" s="65"/>
      <c r="E27" s="66"/>
      <c r="F27" s="63"/>
      <c r="G27" s="117"/>
      <c r="H27" s="63"/>
      <c r="I27" s="117"/>
      <c r="J27" s="63"/>
      <c r="K27" s="117"/>
      <c r="L27" s="63"/>
      <c r="M27" s="117"/>
      <c r="N27" s="63"/>
      <c r="O27" s="117"/>
      <c r="P27" s="63"/>
      <c r="Q27" s="117"/>
      <c r="R27" s="63"/>
    </row>
    <row r="28" spans="1:18" s="125" customFormat="1" ht="19.149999999999999" customHeight="1" x14ac:dyDescent="0.5">
      <c r="A28" s="63"/>
      <c r="B28" s="63"/>
      <c r="C28" s="64"/>
      <c r="D28" s="65"/>
      <c r="E28" s="66"/>
      <c r="F28" s="63"/>
      <c r="G28" s="117"/>
      <c r="H28" s="63"/>
      <c r="I28" s="117"/>
      <c r="J28" s="63"/>
      <c r="K28" s="117"/>
      <c r="L28" s="63"/>
      <c r="M28" s="117"/>
      <c r="N28" s="63"/>
      <c r="O28" s="117"/>
      <c r="P28" s="63"/>
      <c r="Q28" s="117"/>
      <c r="R28" s="63"/>
    </row>
    <row r="29" spans="1:18" ht="19.149999999999999" customHeight="1" x14ac:dyDescent="0.5">
      <c r="A29" s="63" t="str">
        <f>นักเรียนประเมิน!A29</f>
        <v>26</v>
      </c>
      <c r="B29" s="63">
        <f>นักเรียนประเมิน!B29</f>
        <v>0</v>
      </c>
      <c r="C29" s="64">
        <f>นักเรียนประเมิน!C29</f>
        <v>0</v>
      </c>
      <c r="D29" s="65">
        <f>นักเรียนประเมิน!D29</f>
        <v>0</v>
      </c>
      <c r="E29" s="66">
        <f>นักเรียนประเมิน!E29</f>
        <v>0</v>
      </c>
      <c r="F29" s="98" t="str">
        <f>ครูประเมินนักเรียน!F29</f>
        <v>หญิง</v>
      </c>
      <c r="G29" s="99" t="str">
        <f>ครูประเมินนักเรียน!AF29</f>
        <v/>
      </c>
      <c r="H29" s="98" t="str">
        <f t="shared" si="0"/>
        <v>มีปัญหา</v>
      </c>
      <c r="I29" s="99" t="str">
        <f>ครูประเมินนักเรียน!AG29</f>
        <v/>
      </c>
      <c r="J29" s="98" t="str">
        <f t="shared" si="1"/>
        <v>มีปัญหา</v>
      </c>
      <c r="K29" s="99" t="str">
        <f>ครูประเมินนักเรียน!AH29</f>
        <v/>
      </c>
      <c r="L29" s="98" t="str">
        <f t="shared" si="2"/>
        <v>มีปัญหา</v>
      </c>
      <c r="M29" s="99" t="str">
        <f>ครูประเมินนักเรียน!AI29</f>
        <v/>
      </c>
      <c r="N29" s="98" t="str">
        <f t="shared" si="3"/>
        <v>มีปัญหา</v>
      </c>
      <c r="O29" s="99" t="e">
        <f t="shared" si="4"/>
        <v>#VALUE!</v>
      </c>
      <c r="P29" s="98" t="e">
        <f t="shared" si="5"/>
        <v>#VALUE!</v>
      </c>
      <c r="Q29" s="99" t="str">
        <f>ครูประเมินนักเรียน!AJ29</f>
        <v/>
      </c>
      <c r="R29" s="98" t="str">
        <f t="shared" si="6"/>
        <v>มีจุดแข็ง</v>
      </c>
    </row>
    <row r="30" spans="1:18" ht="19.149999999999999" customHeight="1" x14ac:dyDescent="0.5">
      <c r="A30" s="63" t="str">
        <f>นักเรียนประเมิน!A30</f>
        <v>27</v>
      </c>
      <c r="B30" s="63">
        <f>นักเรียนประเมิน!B30</f>
        <v>0</v>
      </c>
      <c r="C30" s="64">
        <f>นักเรียนประเมิน!C30</f>
        <v>0</v>
      </c>
      <c r="D30" s="65">
        <f>นักเรียนประเมิน!D30</f>
        <v>0</v>
      </c>
      <c r="E30" s="66">
        <f>นักเรียนประเมิน!E30</f>
        <v>0</v>
      </c>
      <c r="F30" s="98" t="str">
        <f>ครูประเมินนักเรียน!F30</f>
        <v>หญิง</v>
      </c>
      <c r="G30" s="99" t="str">
        <f>ครูประเมินนักเรียน!AF30</f>
        <v/>
      </c>
      <c r="H30" s="98" t="str">
        <f t="shared" si="0"/>
        <v>มีปัญหา</v>
      </c>
      <c r="I30" s="99" t="str">
        <f>ครูประเมินนักเรียน!AG30</f>
        <v/>
      </c>
      <c r="J30" s="98" t="str">
        <f t="shared" si="1"/>
        <v>มีปัญหา</v>
      </c>
      <c r="K30" s="99" t="str">
        <f>ครูประเมินนักเรียน!AH30</f>
        <v/>
      </c>
      <c r="L30" s="98" t="str">
        <f t="shared" si="2"/>
        <v>มีปัญหา</v>
      </c>
      <c r="M30" s="99" t="str">
        <f>ครูประเมินนักเรียน!AI30</f>
        <v/>
      </c>
      <c r="N30" s="98" t="str">
        <f t="shared" si="3"/>
        <v>มีปัญหา</v>
      </c>
      <c r="O30" s="99" t="e">
        <f t="shared" si="4"/>
        <v>#VALUE!</v>
      </c>
      <c r="P30" s="98" t="e">
        <f t="shared" si="5"/>
        <v>#VALUE!</v>
      </c>
      <c r="Q30" s="99" t="str">
        <f>ครูประเมินนักเรียน!AJ30</f>
        <v/>
      </c>
      <c r="R30" s="98" t="str">
        <f t="shared" si="6"/>
        <v>มีจุดแข็ง</v>
      </c>
    </row>
    <row r="31" spans="1:18" ht="19.149999999999999" customHeight="1" x14ac:dyDescent="0.5">
      <c r="A31" s="63" t="str">
        <f>นักเรียนประเมิน!A31</f>
        <v>28</v>
      </c>
      <c r="B31" s="63">
        <f>นักเรียนประเมิน!B31</f>
        <v>0</v>
      </c>
      <c r="C31" s="64">
        <f>นักเรียนประเมิน!C31</f>
        <v>0</v>
      </c>
      <c r="D31" s="65">
        <f>นักเรียนประเมิน!D31</f>
        <v>0</v>
      </c>
      <c r="E31" s="66">
        <f>นักเรียนประเมิน!E31</f>
        <v>0</v>
      </c>
      <c r="F31" s="98" t="str">
        <f>ครูประเมินนักเรียน!F31</f>
        <v>หญิง</v>
      </c>
      <c r="G31" s="99" t="str">
        <f>ครูประเมินนักเรียน!AF31</f>
        <v/>
      </c>
      <c r="H31" s="98" t="str">
        <f t="shared" si="0"/>
        <v>มีปัญหา</v>
      </c>
      <c r="I31" s="99" t="str">
        <f>ครูประเมินนักเรียน!AG31</f>
        <v/>
      </c>
      <c r="J31" s="98" t="str">
        <f t="shared" si="1"/>
        <v>มีปัญหา</v>
      </c>
      <c r="K31" s="99" t="str">
        <f>ครูประเมินนักเรียน!AH31</f>
        <v/>
      </c>
      <c r="L31" s="98" t="str">
        <f t="shared" si="2"/>
        <v>มีปัญหา</v>
      </c>
      <c r="M31" s="99" t="str">
        <f>ครูประเมินนักเรียน!AI31</f>
        <v/>
      </c>
      <c r="N31" s="98" t="str">
        <f t="shared" si="3"/>
        <v>มีปัญหา</v>
      </c>
      <c r="O31" s="99" t="e">
        <f t="shared" si="4"/>
        <v>#VALUE!</v>
      </c>
      <c r="P31" s="98" t="e">
        <f t="shared" si="5"/>
        <v>#VALUE!</v>
      </c>
      <c r="Q31" s="99" t="str">
        <f>ครูประเมินนักเรียน!AJ31</f>
        <v/>
      </c>
      <c r="R31" s="98" t="str">
        <f t="shared" si="6"/>
        <v>มีจุดแข็ง</v>
      </c>
    </row>
    <row r="32" spans="1:18" ht="19.149999999999999" customHeight="1" x14ac:dyDescent="0.5">
      <c r="A32" s="63" t="str">
        <f>นักเรียนประเมิน!A32</f>
        <v>29</v>
      </c>
      <c r="B32" s="63">
        <f>นักเรียนประเมิน!B32</f>
        <v>0</v>
      </c>
      <c r="C32" s="64">
        <f>นักเรียนประเมิน!C32</f>
        <v>0</v>
      </c>
      <c r="D32" s="65">
        <f>นักเรียนประเมิน!D32</f>
        <v>0</v>
      </c>
      <c r="E32" s="66">
        <f>นักเรียนประเมิน!E32</f>
        <v>0</v>
      </c>
      <c r="F32" s="98" t="str">
        <f>ครูประเมินนักเรียน!F32</f>
        <v>หญิง</v>
      </c>
      <c r="G32" s="99" t="str">
        <f>ครูประเมินนักเรียน!AF32</f>
        <v/>
      </c>
      <c r="H32" s="98" t="str">
        <f t="shared" si="0"/>
        <v>มีปัญหา</v>
      </c>
      <c r="I32" s="99" t="str">
        <f>ครูประเมินนักเรียน!AG32</f>
        <v/>
      </c>
      <c r="J32" s="98" t="str">
        <f t="shared" si="1"/>
        <v>มีปัญหา</v>
      </c>
      <c r="K32" s="99" t="str">
        <f>ครูประเมินนักเรียน!AH32</f>
        <v/>
      </c>
      <c r="L32" s="98" t="str">
        <f t="shared" si="2"/>
        <v>มีปัญหา</v>
      </c>
      <c r="M32" s="99" t="str">
        <f>ครูประเมินนักเรียน!AI32</f>
        <v/>
      </c>
      <c r="N32" s="98" t="str">
        <f t="shared" si="3"/>
        <v>มีปัญหา</v>
      </c>
      <c r="O32" s="99" t="e">
        <f t="shared" si="4"/>
        <v>#VALUE!</v>
      </c>
      <c r="P32" s="98" t="e">
        <f t="shared" si="5"/>
        <v>#VALUE!</v>
      </c>
      <c r="Q32" s="99" t="str">
        <f>ครูประเมินนักเรียน!AJ32</f>
        <v/>
      </c>
      <c r="R32" s="98" t="str">
        <f t="shared" si="6"/>
        <v>มีจุดแข็ง</v>
      </c>
    </row>
    <row r="33" spans="1:18" ht="19.149999999999999" customHeight="1" x14ac:dyDescent="0.5">
      <c r="A33" s="63" t="str">
        <f>นักเรียนประเมิน!A33</f>
        <v>30</v>
      </c>
      <c r="B33" s="63">
        <f>นักเรียนประเมิน!B33</f>
        <v>0</v>
      </c>
      <c r="C33" s="64">
        <f>นักเรียนประเมิน!C33</f>
        <v>0</v>
      </c>
      <c r="D33" s="65">
        <f>นักเรียนประเมิน!D33</f>
        <v>0</v>
      </c>
      <c r="E33" s="66">
        <f>นักเรียนประเมิน!E33</f>
        <v>0</v>
      </c>
      <c r="F33" s="98" t="str">
        <f>ครูประเมินนักเรียน!F33</f>
        <v>หญิง</v>
      </c>
      <c r="G33" s="99" t="str">
        <f>ครูประเมินนักเรียน!AF33</f>
        <v/>
      </c>
      <c r="H33" s="98" t="str">
        <f t="shared" si="0"/>
        <v>มีปัญหา</v>
      </c>
      <c r="I33" s="99" t="str">
        <f>ครูประเมินนักเรียน!AG33</f>
        <v/>
      </c>
      <c r="J33" s="98" t="str">
        <f t="shared" si="1"/>
        <v>มีปัญหา</v>
      </c>
      <c r="K33" s="99" t="str">
        <f>ครูประเมินนักเรียน!AH33</f>
        <v/>
      </c>
      <c r="L33" s="98" t="str">
        <f t="shared" si="2"/>
        <v>มีปัญหา</v>
      </c>
      <c r="M33" s="99" t="str">
        <f>ครูประเมินนักเรียน!AI33</f>
        <v/>
      </c>
      <c r="N33" s="98" t="str">
        <f t="shared" si="3"/>
        <v>มีปัญหา</v>
      </c>
      <c r="O33" s="99" t="e">
        <f t="shared" si="4"/>
        <v>#VALUE!</v>
      </c>
      <c r="P33" s="98" t="e">
        <f t="shared" si="5"/>
        <v>#VALUE!</v>
      </c>
      <c r="Q33" s="99" t="str">
        <f>ครูประเมินนักเรียน!AJ33</f>
        <v/>
      </c>
      <c r="R33" s="98" t="str">
        <f t="shared" si="6"/>
        <v>มีจุดแข็ง</v>
      </c>
    </row>
    <row r="34" spans="1:18" ht="19.149999999999999" customHeight="1" x14ac:dyDescent="0.5">
      <c r="A34" s="63" t="str">
        <f>นักเรียนประเมิน!A34</f>
        <v>31</v>
      </c>
      <c r="B34" s="63">
        <f>นักเรียนประเมิน!B34</f>
        <v>0</v>
      </c>
      <c r="C34" s="64">
        <f>นักเรียนประเมิน!C34</f>
        <v>0</v>
      </c>
      <c r="D34" s="65">
        <f>นักเรียนประเมิน!D34</f>
        <v>0</v>
      </c>
      <c r="E34" s="66">
        <f>นักเรียนประเมิน!E34</f>
        <v>0</v>
      </c>
      <c r="F34" s="98" t="str">
        <f>ครูประเมินนักเรียน!F34</f>
        <v>หญิง</v>
      </c>
      <c r="G34" s="99" t="str">
        <f>ครูประเมินนักเรียน!AF34</f>
        <v/>
      </c>
      <c r="H34" s="98" t="str">
        <f t="shared" si="0"/>
        <v>มีปัญหา</v>
      </c>
      <c r="I34" s="99" t="str">
        <f>ครูประเมินนักเรียน!AG34</f>
        <v/>
      </c>
      <c r="J34" s="98" t="str">
        <f t="shared" si="1"/>
        <v>มีปัญหา</v>
      </c>
      <c r="K34" s="99" t="str">
        <f>ครูประเมินนักเรียน!AH34</f>
        <v/>
      </c>
      <c r="L34" s="98" t="str">
        <f t="shared" si="2"/>
        <v>มีปัญหา</v>
      </c>
      <c r="M34" s="99" t="str">
        <f>ครูประเมินนักเรียน!AI34</f>
        <v/>
      </c>
      <c r="N34" s="98" t="str">
        <f t="shared" si="3"/>
        <v>มีปัญหา</v>
      </c>
      <c r="O34" s="99" t="e">
        <f t="shared" si="4"/>
        <v>#VALUE!</v>
      </c>
      <c r="P34" s="98" t="e">
        <f t="shared" si="5"/>
        <v>#VALUE!</v>
      </c>
      <c r="Q34" s="99" t="str">
        <f>ครูประเมินนักเรียน!AJ34</f>
        <v/>
      </c>
      <c r="R34" s="98" t="str">
        <f t="shared" si="6"/>
        <v>มีจุดแข็ง</v>
      </c>
    </row>
    <row r="35" spans="1:18" ht="19.149999999999999" customHeight="1" x14ac:dyDescent="0.5">
      <c r="A35" s="63" t="str">
        <f>นักเรียนประเมิน!A35</f>
        <v>32</v>
      </c>
      <c r="B35" s="63">
        <f>นักเรียนประเมิน!B35</f>
        <v>0</v>
      </c>
      <c r="C35" s="64">
        <f>นักเรียนประเมิน!C35</f>
        <v>0</v>
      </c>
      <c r="D35" s="65">
        <f>นักเรียนประเมิน!D35</f>
        <v>0</v>
      </c>
      <c r="E35" s="66">
        <f>นักเรียนประเมิน!E35</f>
        <v>0</v>
      </c>
      <c r="F35" s="98" t="str">
        <f>ครูประเมินนักเรียน!F35</f>
        <v>หญิง</v>
      </c>
      <c r="G35" s="99" t="str">
        <f>ครูประเมินนักเรียน!AF35</f>
        <v/>
      </c>
      <c r="H35" s="98" t="str">
        <f t="shared" si="0"/>
        <v>มีปัญหา</v>
      </c>
      <c r="I35" s="99" t="str">
        <f>ครูประเมินนักเรียน!AG35</f>
        <v/>
      </c>
      <c r="J35" s="98" t="str">
        <f t="shared" si="1"/>
        <v>มีปัญหา</v>
      </c>
      <c r="K35" s="99" t="str">
        <f>ครูประเมินนักเรียน!AH35</f>
        <v/>
      </c>
      <c r="L35" s="98" t="str">
        <f t="shared" si="2"/>
        <v>มีปัญหา</v>
      </c>
      <c r="M35" s="99" t="str">
        <f>ครูประเมินนักเรียน!AI35</f>
        <v/>
      </c>
      <c r="N35" s="98" t="str">
        <f t="shared" si="3"/>
        <v>มีปัญหา</v>
      </c>
      <c r="O35" s="99" t="e">
        <f t="shared" si="4"/>
        <v>#VALUE!</v>
      </c>
      <c r="P35" s="98" t="e">
        <f t="shared" si="5"/>
        <v>#VALUE!</v>
      </c>
      <c r="Q35" s="99" t="str">
        <f>ครูประเมินนักเรียน!AJ35</f>
        <v/>
      </c>
      <c r="R35" s="98" t="str">
        <f t="shared" si="6"/>
        <v>มีจุดแข็ง</v>
      </c>
    </row>
    <row r="36" spans="1:18" ht="19.149999999999999" customHeight="1" x14ac:dyDescent="0.5">
      <c r="A36" s="63" t="str">
        <f>นักเรียนประเมิน!A36</f>
        <v>33</v>
      </c>
      <c r="B36" s="63">
        <f>นักเรียนประเมิน!B36</f>
        <v>0</v>
      </c>
      <c r="C36" s="64">
        <f>นักเรียนประเมิน!C36</f>
        <v>0</v>
      </c>
      <c r="D36" s="65">
        <f>นักเรียนประเมิน!D36</f>
        <v>0</v>
      </c>
      <c r="E36" s="66">
        <f>นักเรียนประเมิน!E36</f>
        <v>0</v>
      </c>
      <c r="F36" s="98" t="str">
        <f>ครูประเมินนักเรียน!F36</f>
        <v>หญิง</v>
      </c>
      <c r="G36" s="99" t="str">
        <f>ครูประเมินนักเรียน!AF36</f>
        <v/>
      </c>
      <c r="H36" s="98" t="str">
        <f t="shared" si="0"/>
        <v>มีปัญหา</v>
      </c>
      <c r="I36" s="99" t="str">
        <f>ครูประเมินนักเรียน!AG36</f>
        <v/>
      </c>
      <c r="J36" s="98" t="str">
        <f t="shared" si="1"/>
        <v>มีปัญหา</v>
      </c>
      <c r="K36" s="99" t="str">
        <f>ครูประเมินนักเรียน!AH36</f>
        <v/>
      </c>
      <c r="L36" s="98" t="str">
        <f t="shared" si="2"/>
        <v>มีปัญหา</v>
      </c>
      <c r="M36" s="99" t="str">
        <f>ครูประเมินนักเรียน!AI36</f>
        <v/>
      </c>
      <c r="N36" s="98" t="str">
        <f t="shared" si="3"/>
        <v>มีปัญหา</v>
      </c>
      <c r="O36" s="99" t="e">
        <f t="shared" si="4"/>
        <v>#VALUE!</v>
      </c>
      <c r="P36" s="98" t="e">
        <f t="shared" si="5"/>
        <v>#VALUE!</v>
      </c>
      <c r="Q36" s="99" t="str">
        <f>ครูประเมินนักเรียน!AJ36</f>
        <v/>
      </c>
      <c r="R36" s="98" t="str">
        <f t="shared" si="6"/>
        <v>มีจุดแข็ง</v>
      </c>
    </row>
    <row r="37" spans="1:18" ht="19.149999999999999" customHeight="1" x14ac:dyDescent="0.5">
      <c r="A37" s="63" t="str">
        <f>นักเรียนประเมิน!A37</f>
        <v>34</v>
      </c>
      <c r="B37" s="63">
        <f>นักเรียนประเมิน!B37</f>
        <v>0</v>
      </c>
      <c r="C37" s="64">
        <f>นักเรียนประเมิน!C37</f>
        <v>0</v>
      </c>
      <c r="D37" s="65">
        <f>นักเรียนประเมิน!D37</f>
        <v>0</v>
      </c>
      <c r="E37" s="66">
        <f>นักเรียนประเมิน!E37</f>
        <v>0</v>
      </c>
      <c r="F37" s="98" t="str">
        <f>ครูประเมินนักเรียน!F37</f>
        <v>หญิง</v>
      </c>
      <c r="G37" s="99" t="str">
        <f>ครูประเมินนักเรียน!AF37</f>
        <v/>
      </c>
      <c r="H37" s="98" t="str">
        <f t="shared" si="0"/>
        <v>มีปัญหา</v>
      </c>
      <c r="I37" s="99" t="str">
        <f>ครูประเมินนักเรียน!AG37</f>
        <v/>
      </c>
      <c r="J37" s="98" t="str">
        <f t="shared" si="1"/>
        <v>มีปัญหา</v>
      </c>
      <c r="K37" s="99" t="str">
        <f>ครูประเมินนักเรียน!AH37</f>
        <v/>
      </c>
      <c r="L37" s="98" t="str">
        <f t="shared" si="2"/>
        <v>มีปัญหา</v>
      </c>
      <c r="M37" s="99" t="str">
        <f>ครูประเมินนักเรียน!AI37</f>
        <v/>
      </c>
      <c r="N37" s="98" t="str">
        <f t="shared" si="3"/>
        <v>มีปัญหา</v>
      </c>
      <c r="O37" s="99" t="e">
        <f t="shared" si="4"/>
        <v>#VALUE!</v>
      </c>
      <c r="P37" s="98" t="e">
        <f t="shared" si="5"/>
        <v>#VALUE!</v>
      </c>
      <c r="Q37" s="99" t="str">
        <f>ครูประเมินนักเรียน!AJ37</f>
        <v/>
      </c>
      <c r="R37" s="98" t="str">
        <f t="shared" si="6"/>
        <v>มีจุดแข็ง</v>
      </c>
    </row>
    <row r="38" spans="1:18" ht="19.149999999999999" customHeight="1" x14ac:dyDescent="0.5">
      <c r="A38" s="63" t="str">
        <f>นักเรียนประเมิน!A38</f>
        <v>35</v>
      </c>
      <c r="B38" s="63">
        <f>นักเรียนประเมิน!B38</f>
        <v>0</v>
      </c>
      <c r="C38" s="64">
        <f>นักเรียนประเมิน!C38</f>
        <v>0</v>
      </c>
      <c r="D38" s="65">
        <f>นักเรียนประเมิน!D38</f>
        <v>0</v>
      </c>
      <c r="E38" s="66">
        <f>นักเรียนประเมิน!E38</f>
        <v>0</v>
      </c>
      <c r="F38" s="98" t="str">
        <f>ครูประเมินนักเรียน!F38</f>
        <v>หญิง</v>
      </c>
      <c r="G38" s="99" t="str">
        <f>ครูประเมินนักเรียน!AF38</f>
        <v/>
      </c>
      <c r="H38" s="98" t="str">
        <f t="shared" si="0"/>
        <v>มีปัญหา</v>
      </c>
      <c r="I38" s="99" t="str">
        <f>ครูประเมินนักเรียน!AG38</f>
        <v/>
      </c>
      <c r="J38" s="98" t="str">
        <f t="shared" si="1"/>
        <v>มีปัญหา</v>
      </c>
      <c r="K38" s="99" t="str">
        <f>ครูประเมินนักเรียน!AH38</f>
        <v/>
      </c>
      <c r="L38" s="98" t="str">
        <f t="shared" si="2"/>
        <v>มีปัญหา</v>
      </c>
      <c r="M38" s="99" t="str">
        <f>ครูประเมินนักเรียน!AI38</f>
        <v/>
      </c>
      <c r="N38" s="98" t="str">
        <f t="shared" si="3"/>
        <v>มีปัญหา</v>
      </c>
      <c r="O38" s="99" t="e">
        <f t="shared" si="4"/>
        <v>#VALUE!</v>
      </c>
      <c r="P38" s="98" t="e">
        <f t="shared" si="5"/>
        <v>#VALUE!</v>
      </c>
      <c r="Q38" s="99" t="str">
        <f>ครูประเมินนักเรียน!AJ38</f>
        <v/>
      </c>
      <c r="R38" s="98" t="str">
        <f t="shared" si="6"/>
        <v>มีจุดแข็ง</v>
      </c>
    </row>
    <row r="39" spans="1:18" ht="19.149999999999999" customHeight="1" x14ac:dyDescent="0.5">
      <c r="A39" s="63" t="str">
        <f>นักเรียนประเมิน!A39</f>
        <v>36</v>
      </c>
      <c r="B39" s="63">
        <f>นักเรียนประเมิน!B39</f>
        <v>0</v>
      </c>
      <c r="C39" s="64">
        <f>นักเรียนประเมิน!C39</f>
        <v>0</v>
      </c>
      <c r="D39" s="65">
        <f>นักเรียนประเมิน!D39</f>
        <v>0</v>
      </c>
      <c r="E39" s="66">
        <f>นักเรียนประเมิน!E39</f>
        <v>0</v>
      </c>
      <c r="F39" s="98" t="str">
        <f>ครูประเมินนักเรียน!F39</f>
        <v>หญิง</v>
      </c>
      <c r="G39" s="99" t="str">
        <f>ครูประเมินนักเรียน!AF39</f>
        <v/>
      </c>
      <c r="H39" s="98" t="str">
        <f t="shared" si="0"/>
        <v>มีปัญหา</v>
      </c>
      <c r="I39" s="99" t="str">
        <f>ครูประเมินนักเรียน!AG39</f>
        <v/>
      </c>
      <c r="J39" s="98" t="str">
        <f t="shared" si="1"/>
        <v>มีปัญหา</v>
      </c>
      <c r="K39" s="99" t="str">
        <f>ครูประเมินนักเรียน!AH39</f>
        <v/>
      </c>
      <c r="L39" s="98" t="str">
        <f t="shared" si="2"/>
        <v>มีปัญหา</v>
      </c>
      <c r="M39" s="99" t="str">
        <f>ครูประเมินนักเรียน!AI39</f>
        <v/>
      </c>
      <c r="N39" s="98" t="str">
        <f t="shared" si="3"/>
        <v>มีปัญหา</v>
      </c>
      <c r="O39" s="99" t="e">
        <f t="shared" si="4"/>
        <v>#VALUE!</v>
      </c>
      <c r="P39" s="98" t="e">
        <f t="shared" si="5"/>
        <v>#VALUE!</v>
      </c>
      <c r="Q39" s="99" t="str">
        <f>ครูประเมินนักเรียน!AJ39</f>
        <v/>
      </c>
      <c r="R39" s="98" t="str">
        <f t="shared" si="6"/>
        <v>มีจุดแข็ง</v>
      </c>
    </row>
    <row r="40" spans="1:18" ht="19.149999999999999" customHeight="1" x14ac:dyDescent="0.5">
      <c r="A40" s="63" t="str">
        <f>นักเรียนประเมิน!A40</f>
        <v>37</v>
      </c>
      <c r="B40" s="63">
        <f>นักเรียนประเมิน!B40</f>
        <v>0</v>
      </c>
      <c r="C40" s="64">
        <f>นักเรียนประเมิน!C40</f>
        <v>0</v>
      </c>
      <c r="D40" s="65">
        <f>นักเรียนประเมิน!D40</f>
        <v>0</v>
      </c>
      <c r="E40" s="66">
        <f>นักเรียนประเมิน!E40</f>
        <v>0</v>
      </c>
      <c r="F40" s="98" t="str">
        <f>ครูประเมินนักเรียน!F40</f>
        <v>หญิง</v>
      </c>
      <c r="G40" s="99" t="str">
        <f>ครูประเมินนักเรียน!AF40</f>
        <v/>
      </c>
      <c r="H40" s="98" t="str">
        <f t="shared" si="0"/>
        <v>มีปัญหา</v>
      </c>
      <c r="I40" s="99" t="str">
        <f>ครูประเมินนักเรียน!AG40</f>
        <v/>
      </c>
      <c r="J40" s="98" t="str">
        <f t="shared" si="1"/>
        <v>มีปัญหา</v>
      </c>
      <c r="K40" s="99" t="str">
        <f>ครูประเมินนักเรียน!AH40</f>
        <v/>
      </c>
      <c r="L40" s="98" t="str">
        <f t="shared" si="2"/>
        <v>มีปัญหา</v>
      </c>
      <c r="M40" s="99" t="str">
        <f>ครูประเมินนักเรียน!AI40</f>
        <v/>
      </c>
      <c r="N40" s="98" t="str">
        <f t="shared" si="3"/>
        <v>มีปัญหา</v>
      </c>
      <c r="O40" s="99" t="e">
        <f t="shared" si="4"/>
        <v>#VALUE!</v>
      </c>
      <c r="P40" s="98" t="e">
        <f t="shared" si="5"/>
        <v>#VALUE!</v>
      </c>
      <c r="Q40" s="99" t="str">
        <f>ครูประเมินนักเรียน!AJ40</f>
        <v/>
      </c>
      <c r="R40" s="98" t="str">
        <f t="shared" si="6"/>
        <v>มีจุดแข็ง</v>
      </c>
    </row>
    <row r="41" spans="1:18" ht="19.149999999999999" customHeight="1" x14ac:dyDescent="0.5">
      <c r="A41" s="63" t="str">
        <f>นักเรียนประเมิน!A41</f>
        <v>38</v>
      </c>
      <c r="B41" s="63">
        <f>นักเรียนประเมิน!B41</f>
        <v>0</v>
      </c>
      <c r="C41" s="64">
        <f>นักเรียนประเมิน!C41</f>
        <v>0</v>
      </c>
      <c r="D41" s="65">
        <f>นักเรียนประเมิน!D41</f>
        <v>0</v>
      </c>
      <c r="E41" s="66">
        <f>นักเรียนประเมิน!E41</f>
        <v>0</v>
      </c>
      <c r="F41" s="98" t="str">
        <f>ครูประเมินนักเรียน!F41</f>
        <v>หญิง</v>
      </c>
      <c r="G41" s="99" t="str">
        <f>ครูประเมินนักเรียน!AF41</f>
        <v/>
      </c>
      <c r="H41" s="98" t="str">
        <f t="shared" si="0"/>
        <v>มีปัญหา</v>
      </c>
      <c r="I41" s="99" t="str">
        <f>ครูประเมินนักเรียน!AG41</f>
        <v/>
      </c>
      <c r="J41" s="98" t="str">
        <f t="shared" si="1"/>
        <v>มีปัญหา</v>
      </c>
      <c r="K41" s="99" t="str">
        <f>ครูประเมินนักเรียน!AH41</f>
        <v/>
      </c>
      <c r="L41" s="98" t="str">
        <f t="shared" si="2"/>
        <v>มีปัญหา</v>
      </c>
      <c r="M41" s="99" t="str">
        <f>ครูประเมินนักเรียน!AI41</f>
        <v/>
      </c>
      <c r="N41" s="98" t="str">
        <f t="shared" si="3"/>
        <v>มีปัญหา</v>
      </c>
      <c r="O41" s="99" t="e">
        <f t="shared" si="4"/>
        <v>#VALUE!</v>
      </c>
      <c r="P41" s="98" t="e">
        <f t="shared" si="5"/>
        <v>#VALUE!</v>
      </c>
      <c r="Q41" s="99" t="str">
        <f>ครูประเมินนักเรียน!AJ41</f>
        <v/>
      </c>
      <c r="R41" s="98" t="str">
        <f t="shared" si="6"/>
        <v>มีจุดแข็ง</v>
      </c>
    </row>
    <row r="42" spans="1:18" ht="19.149999999999999" customHeight="1" x14ac:dyDescent="0.5">
      <c r="A42" s="63" t="str">
        <f>นักเรียนประเมิน!A42</f>
        <v>39</v>
      </c>
      <c r="B42" s="63">
        <f>นักเรียนประเมิน!B42</f>
        <v>0</v>
      </c>
      <c r="C42" s="64">
        <f>นักเรียนประเมิน!C42</f>
        <v>0</v>
      </c>
      <c r="D42" s="65">
        <f>นักเรียนประเมิน!D42</f>
        <v>0</v>
      </c>
      <c r="E42" s="66">
        <f>นักเรียนประเมิน!E42</f>
        <v>0</v>
      </c>
      <c r="F42" s="98" t="str">
        <f>ครูประเมินนักเรียน!F42</f>
        <v>หญิง</v>
      </c>
      <c r="G42" s="99" t="str">
        <f>ครูประเมินนักเรียน!AF42</f>
        <v/>
      </c>
      <c r="H42" s="98" t="str">
        <f t="shared" si="0"/>
        <v>มีปัญหา</v>
      </c>
      <c r="I42" s="99" t="str">
        <f>ครูประเมินนักเรียน!AG42</f>
        <v/>
      </c>
      <c r="J42" s="98" t="str">
        <f t="shared" si="1"/>
        <v>มีปัญหา</v>
      </c>
      <c r="K42" s="99" t="str">
        <f>ครูประเมินนักเรียน!AH42</f>
        <v/>
      </c>
      <c r="L42" s="98" t="str">
        <f t="shared" si="2"/>
        <v>มีปัญหา</v>
      </c>
      <c r="M42" s="99" t="str">
        <f>ครูประเมินนักเรียน!AI42</f>
        <v/>
      </c>
      <c r="N42" s="98" t="str">
        <f t="shared" si="3"/>
        <v>มีปัญหา</v>
      </c>
      <c r="O42" s="99" t="e">
        <f t="shared" si="4"/>
        <v>#VALUE!</v>
      </c>
      <c r="P42" s="98" t="e">
        <f t="shared" si="5"/>
        <v>#VALUE!</v>
      </c>
      <c r="Q42" s="99" t="str">
        <f>ครูประเมินนักเรียน!AJ42</f>
        <v/>
      </c>
      <c r="R42" s="98" t="str">
        <f t="shared" si="6"/>
        <v>มีจุดแข็ง</v>
      </c>
    </row>
    <row r="43" spans="1:18" ht="19.149999999999999" customHeight="1" x14ac:dyDescent="0.5">
      <c r="A43" s="63" t="str">
        <f>นักเรียนประเมิน!A43</f>
        <v>40</v>
      </c>
      <c r="B43" s="63">
        <f>นักเรียนประเมิน!B43</f>
        <v>0</v>
      </c>
      <c r="C43" s="64">
        <f>นักเรียนประเมิน!C43</f>
        <v>0</v>
      </c>
      <c r="D43" s="65">
        <f>นักเรียนประเมิน!D43</f>
        <v>0</v>
      </c>
      <c r="E43" s="66">
        <f>นักเรียนประเมิน!E43</f>
        <v>0</v>
      </c>
      <c r="F43" s="98" t="str">
        <f>ครูประเมินนักเรียน!F43</f>
        <v>หญิง</v>
      </c>
      <c r="G43" s="99" t="str">
        <f>ครูประเมินนักเรียน!AF43</f>
        <v/>
      </c>
      <c r="H43" s="98" t="str">
        <f t="shared" si="0"/>
        <v>มีปัญหา</v>
      </c>
      <c r="I43" s="99" t="str">
        <f>ครูประเมินนักเรียน!AG43</f>
        <v/>
      </c>
      <c r="J43" s="98" t="str">
        <f t="shared" si="1"/>
        <v>มีปัญหา</v>
      </c>
      <c r="K43" s="99" t="str">
        <f>ครูประเมินนักเรียน!AH43</f>
        <v/>
      </c>
      <c r="L43" s="98" t="str">
        <f t="shared" si="2"/>
        <v>มีปัญหา</v>
      </c>
      <c r="M43" s="99" t="str">
        <f>ครูประเมินนักเรียน!AI43</f>
        <v/>
      </c>
      <c r="N43" s="98" t="str">
        <f t="shared" si="3"/>
        <v>มีปัญหา</v>
      </c>
      <c r="O43" s="99" t="e">
        <f t="shared" si="4"/>
        <v>#VALUE!</v>
      </c>
      <c r="P43" s="98" t="e">
        <f t="shared" si="5"/>
        <v>#VALUE!</v>
      </c>
      <c r="Q43" s="99" t="str">
        <f>ครูประเมินนักเรียน!AJ43</f>
        <v/>
      </c>
      <c r="R43" s="98" t="str">
        <f t="shared" si="6"/>
        <v>มีจุดแข็ง</v>
      </c>
    </row>
    <row r="44" spans="1:18" ht="19.149999999999999" customHeight="1" x14ac:dyDescent="0.5">
      <c r="A44" s="63" t="str">
        <f>นักเรียนประเมิน!A44</f>
        <v>41</v>
      </c>
      <c r="B44" s="63">
        <f>นักเรียนประเมิน!B44</f>
        <v>0</v>
      </c>
      <c r="C44" s="64">
        <f>นักเรียนประเมิน!C44</f>
        <v>0</v>
      </c>
      <c r="D44" s="65">
        <f>นักเรียนประเมิน!D44</f>
        <v>0</v>
      </c>
      <c r="E44" s="66">
        <f>นักเรียนประเมิน!E44</f>
        <v>0</v>
      </c>
      <c r="F44" s="98" t="str">
        <f>ครูประเมินนักเรียน!F44</f>
        <v>หญิง</v>
      </c>
      <c r="G44" s="99" t="str">
        <f>ครูประเมินนักเรียน!AF44</f>
        <v/>
      </c>
      <c r="H44" s="98" t="str">
        <f t="shared" si="0"/>
        <v>มีปัญหา</v>
      </c>
      <c r="I44" s="99" t="str">
        <f>ครูประเมินนักเรียน!AG44</f>
        <v/>
      </c>
      <c r="J44" s="98" t="str">
        <f t="shared" si="1"/>
        <v>มีปัญหา</v>
      </c>
      <c r="K44" s="99" t="str">
        <f>ครูประเมินนักเรียน!AH44</f>
        <v/>
      </c>
      <c r="L44" s="98" t="str">
        <f t="shared" si="2"/>
        <v>มีปัญหา</v>
      </c>
      <c r="M44" s="99" t="str">
        <f>ครูประเมินนักเรียน!AI44</f>
        <v/>
      </c>
      <c r="N44" s="98" t="str">
        <f t="shared" si="3"/>
        <v>มีปัญหา</v>
      </c>
      <c r="O44" s="99" t="e">
        <f t="shared" si="4"/>
        <v>#VALUE!</v>
      </c>
      <c r="P44" s="98" t="e">
        <f t="shared" si="5"/>
        <v>#VALUE!</v>
      </c>
      <c r="Q44" s="99" t="str">
        <f>ครูประเมินนักเรียน!AJ44</f>
        <v/>
      </c>
      <c r="R44" s="98" t="str">
        <f t="shared" si="6"/>
        <v>มีจุดแข็ง</v>
      </c>
    </row>
    <row r="45" spans="1:18" ht="19.149999999999999" customHeight="1" x14ac:dyDescent="0.5">
      <c r="A45" s="63" t="str">
        <f>นักเรียนประเมิน!A45</f>
        <v>42</v>
      </c>
      <c r="B45" s="63">
        <f>นักเรียนประเมิน!B45</f>
        <v>0</v>
      </c>
      <c r="C45" s="64">
        <f>นักเรียนประเมิน!C45</f>
        <v>0</v>
      </c>
      <c r="D45" s="65">
        <f>นักเรียนประเมิน!D45</f>
        <v>0</v>
      </c>
      <c r="E45" s="66">
        <f>นักเรียนประเมิน!E45</f>
        <v>0</v>
      </c>
      <c r="F45" s="98" t="str">
        <f>ครูประเมินนักเรียน!F45</f>
        <v>หญิง</v>
      </c>
      <c r="G45" s="99" t="str">
        <f>ครูประเมินนักเรียน!AF45</f>
        <v/>
      </c>
      <c r="H45" s="98" t="str">
        <f t="shared" si="0"/>
        <v>มีปัญหา</v>
      </c>
      <c r="I45" s="99" t="str">
        <f>ครูประเมินนักเรียน!AG45</f>
        <v/>
      </c>
      <c r="J45" s="98" t="str">
        <f t="shared" si="1"/>
        <v>มีปัญหา</v>
      </c>
      <c r="K45" s="99" t="str">
        <f>ครูประเมินนักเรียน!AH45</f>
        <v/>
      </c>
      <c r="L45" s="98" t="str">
        <f t="shared" si="2"/>
        <v>มีปัญหา</v>
      </c>
      <c r="M45" s="99" t="str">
        <f>ครูประเมินนักเรียน!AI45</f>
        <v/>
      </c>
      <c r="N45" s="98" t="str">
        <f t="shared" si="3"/>
        <v>มีปัญหา</v>
      </c>
      <c r="O45" s="99" t="e">
        <f t="shared" si="4"/>
        <v>#VALUE!</v>
      </c>
      <c r="P45" s="98" t="e">
        <f t="shared" si="5"/>
        <v>#VALUE!</v>
      </c>
      <c r="Q45" s="99" t="str">
        <f>ครูประเมินนักเรียน!AJ45</f>
        <v/>
      </c>
      <c r="R45" s="98" t="str">
        <f t="shared" si="6"/>
        <v>มีจุดแข็ง</v>
      </c>
    </row>
    <row r="46" spans="1:18" ht="19.149999999999999" customHeight="1" x14ac:dyDescent="0.5">
      <c r="A46" s="63" t="str">
        <f>นักเรียนประเมิน!A46</f>
        <v>43</v>
      </c>
      <c r="B46" s="63">
        <f>นักเรียนประเมิน!B46</f>
        <v>0</v>
      </c>
      <c r="C46" s="64">
        <f>นักเรียนประเมิน!C46</f>
        <v>0</v>
      </c>
      <c r="D46" s="65">
        <f>นักเรียนประเมิน!D46</f>
        <v>0</v>
      </c>
      <c r="E46" s="66">
        <f>นักเรียนประเมิน!E46</f>
        <v>0</v>
      </c>
      <c r="F46" s="98" t="str">
        <f>ครูประเมินนักเรียน!F46</f>
        <v>หญิง</v>
      </c>
      <c r="G46" s="99" t="str">
        <f>ครูประเมินนักเรียน!AF46</f>
        <v/>
      </c>
      <c r="H46" s="98" t="str">
        <f t="shared" si="0"/>
        <v>มีปัญหา</v>
      </c>
      <c r="I46" s="99" t="str">
        <f>ครูประเมินนักเรียน!AG46</f>
        <v/>
      </c>
      <c r="J46" s="98" t="str">
        <f t="shared" si="1"/>
        <v>มีปัญหา</v>
      </c>
      <c r="K46" s="99" t="str">
        <f>ครูประเมินนักเรียน!AH46</f>
        <v/>
      </c>
      <c r="L46" s="98" t="str">
        <f t="shared" si="2"/>
        <v>มีปัญหา</v>
      </c>
      <c r="M46" s="99" t="str">
        <f>ครูประเมินนักเรียน!AI46</f>
        <v/>
      </c>
      <c r="N46" s="98" t="str">
        <f t="shared" si="3"/>
        <v>มีปัญหา</v>
      </c>
      <c r="O46" s="99" t="e">
        <f t="shared" si="4"/>
        <v>#VALUE!</v>
      </c>
      <c r="P46" s="98" t="e">
        <f t="shared" si="5"/>
        <v>#VALUE!</v>
      </c>
      <c r="Q46" s="99" t="str">
        <f>ครูประเมินนักเรียน!AJ46</f>
        <v/>
      </c>
      <c r="R46" s="98" t="str">
        <f t="shared" si="6"/>
        <v>มีจุดแข็ง</v>
      </c>
    </row>
    <row r="47" spans="1:18" ht="19.149999999999999" customHeight="1" x14ac:dyDescent="0.5">
      <c r="A47" s="63" t="str">
        <f>นักเรียนประเมิน!A47</f>
        <v>44</v>
      </c>
      <c r="B47" s="63">
        <f>นักเรียนประเมิน!B47</f>
        <v>0</v>
      </c>
      <c r="C47" s="64">
        <f>นักเรียนประเมิน!C47</f>
        <v>0</v>
      </c>
      <c r="D47" s="65">
        <f>นักเรียนประเมิน!D47</f>
        <v>0</v>
      </c>
      <c r="E47" s="66">
        <f>นักเรียนประเมิน!E47</f>
        <v>0</v>
      </c>
      <c r="F47" s="98" t="str">
        <f>ครูประเมินนักเรียน!F47</f>
        <v>หญิง</v>
      </c>
      <c r="G47" s="99" t="str">
        <f>ครูประเมินนักเรียน!AF47</f>
        <v/>
      </c>
      <c r="H47" s="98" t="str">
        <f t="shared" si="0"/>
        <v>มีปัญหา</v>
      </c>
      <c r="I47" s="99" t="str">
        <f>ครูประเมินนักเรียน!AG47</f>
        <v/>
      </c>
      <c r="J47" s="98" t="str">
        <f t="shared" si="1"/>
        <v>มีปัญหา</v>
      </c>
      <c r="K47" s="99" t="str">
        <f>ครูประเมินนักเรียน!AH47</f>
        <v/>
      </c>
      <c r="L47" s="98" t="str">
        <f t="shared" si="2"/>
        <v>มีปัญหา</v>
      </c>
      <c r="M47" s="99" t="str">
        <f>ครูประเมินนักเรียน!AI47</f>
        <v/>
      </c>
      <c r="N47" s="98" t="str">
        <f t="shared" si="3"/>
        <v>มีปัญหา</v>
      </c>
      <c r="O47" s="99" t="e">
        <f t="shared" si="4"/>
        <v>#VALUE!</v>
      </c>
      <c r="P47" s="98" t="e">
        <f t="shared" si="5"/>
        <v>#VALUE!</v>
      </c>
      <c r="Q47" s="99" t="str">
        <f>ครูประเมินนักเรียน!AJ47</f>
        <v/>
      </c>
      <c r="R47" s="98" t="str">
        <f t="shared" si="6"/>
        <v>มีจุดแข็ง</v>
      </c>
    </row>
    <row r="48" spans="1:18" ht="19.149999999999999" customHeight="1" x14ac:dyDescent="0.5">
      <c r="A48" s="63" t="str">
        <f>นักเรียนประเมิน!A48</f>
        <v>45</v>
      </c>
      <c r="B48" s="63">
        <f>นักเรียนประเมิน!B48</f>
        <v>0</v>
      </c>
      <c r="C48" s="64">
        <f>นักเรียนประเมิน!C48</f>
        <v>0</v>
      </c>
      <c r="D48" s="65">
        <f>นักเรียนประเมิน!D48</f>
        <v>0</v>
      </c>
      <c r="E48" s="66">
        <f>นักเรียนประเมิน!E48</f>
        <v>0</v>
      </c>
      <c r="F48" s="98" t="str">
        <f>ครูประเมินนักเรียน!F48</f>
        <v>หญิง</v>
      </c>
      <c r="G48" s="99" t="str">
        <f>ครูประเมินนักเรียน!AF48</f>
        <v/>
      </c>
      <c r="H48" s="98" t="str">
        <f t="shared" si="0"/>
        <v>มีปัญหา</v>
      </c>
      <c r="I48" s="99" t="str">
        <f>ครูประเมินนักเรียน!AG48</f>
        <v/>
      </c>
      <c r="J48" s="98" t="str">
        <f t="shared" si="1"/>
        <v>มีปัญหา</v>
      </c>
      <c r="K48" s="99" t="str">
        <f>ครูประเมินนักเรียน!AH48</f>
        <v/>
      </c>
      <c r="L48" s="98" t="str">
        <f t="shared" si="2"/>
        <v>มีปัญหา</v>
      </c>
      <c r="M48" s="99" t="str">
        <f>ครูประเมินนักเรียน!AI48</f>
        <v/>
      </c>
      <c r="N48" s="98" t="str">
        <f t="shared" si="3"/>
        <v>มีปัญหา</v>
      </c>
      <c r="O48" s="99" t="e">
        <f t="shared" si="4"/>
        <v>#VALUE!</v>
      </c>
      <c r="P48" s="98" t="e">
        <f t="shared" si="5"/>
        <v>#VALUE!</v>
      </c>
      <c r="Q48" s="99" t="str">
        <f>ครูประเมินนักเรียน!AJ48</f>
        <v/>
      </c>
      <c r="R48" s="98" t="str">
        <f t="shared" si="6"/>
        <v>มีจุดแข็ง</v>
      </c>
    </row>
    <row r="49" spans="1:29" ht="19.149999999999999" customHeight="1" x14ac:dyDescent="0.5">
      <c r="A49" s="63" t="str">
        <f>นักเรียนประเมิน!A49</f>
        <v>46</v>
      </c>
      <c r="B49" s="63">
        <f>นักเรียนประเมิน!B49</f>
        <v>0</v>
      </c>
      <c r="C49" s="64">
        <f>นักเรียนประเมิน!C49</f>
        <v>0</v>
      </c>
      <c r="D49" s="65">
        <f>นักเรียนประเมิน!D49</f>
        <v>0</v>
      </c>
      <c r="E49" s="66">
        <f>นักเรียนประเมิน!E49</f>
        <v>0</v>
      </c>
      <c r="F49" s="98" t="str">
        <f>ครูประเมินนักเรียน!F49</f>
        <v>หญิง</v>
      </c>
      <c r="G49" s="99" t="str">
        <f>ครูประเมินนักเรียน!AF49</f>
        <v/>
      </c>
      <c r="H49" s="98" t="str">
        <f t="shared" ref="H49:H112" si="7">IF(G49&lt;=3,"ปกติ",IF(G49=4,"เสี่ยง","มีปัญหา"))</f>
        <v>มีปัญหา</v>
      </c>
      <c r="I49" s="99" t="str">
        <f>ครูประเมินนักเรียน!AG49</f>
        <v/>
      </c>
      <c r="J49" s="98" t="str">
        <f t="shared" ref="J49:J112" si="8">IF(I49&lt;=3,"ปกติ",IF(I49=4,"เสี่ยง","มีปัญหา"))</f>
        <v>มีปัญหา</v>
      </c>
      <c r="K49" s="99" t="str">
        <f>ครูประเมินนักเรียน!AH49</f>
        <v/>
      </c>
      <c r="L49" s="98" t="str">
        <f t="shared" ref="L49:L112" si="9">IF(G49&lt;=5,"ปกติ",IF(G49=6,"เสี่ยง","มีปัญหา"))</f>
        <v>มีปัญหา</v>
      </c>
      <c r="M49" s="99" t="str">
        <f>ครูประเมินนักเรียน!AI49</f>
        <v/>
      </c>
      <c r="N49" s="98" t="str">
        <f t="shared" ref="N49:N112" si="10">IF(G49&lt;=5,"ปกติ",IF(G49=6,"เสี่ยง","มีปัญหา"))</f>
        <v>มีปัญหา</v>
      </c>
      <c r="O49" s="99" t="e">
        <f t="shared" ref="O49:O112" si="11">G49+I49+K49+M49</f>
        <v>#VALUE!</v>
      </c>
      <c r="P49" s="98" t="e">
        <f t="shared" ref="P49:P112" si="12">IF(O49&lt;=15,"ปกติ",IF(O49&lt;=17,"เสี่ยง","มีปัญหา"))</f>
        <v>#VALUE!</v>
      </c>
      <c r="Q49" s="99" t="str">
        <f>ครูประเมินนักเรียน!AJ49</f>
        <v/>
      </c>
      <c r="R49" s="98" t="str">
        <f t="shared" ref="R49:R112" si="13">IF(Q49&lt;=3,"ไม่มีจุดแข็ง","มีจุดแข็ง")</f>
        <v>มีจุดแข็ง</v>
      </c>
    </row>
    <row r="50" spans="1:29" s="57" customFormat="1" ht="19.149999999999999" customHeight="1" x14ac:dyDescent="0.5">
      <c r="A50" s="63" t="str">
        <f>นักเรียนประเมิน!A50</f>
        <v>47</v>
      </c>
      <c r="B50" s="63">
        <f>นักเรียนประเมิน!B50</f>
        <v>0</v>
      </c>
      <c r="C50" s="64">
        <f>นักเรียนประเมิน!C50</f>
        <v>0</v>
      </c>
      <c r="D50" s="65">
        <f>นักเรียนประเมิน!D50</f>
        <v>0</v>
      </c>
      <c r="E50" s="66">
        <f>นักเรียนประเมิน!E50</f>
        <v>0</v>
      </c>
      <c r="F50" s="98" t="str">
        <f>ครูประเมินนักเรียน!F50</f>
        <v>หญิง</v>
      </c>
      <c r="G50" s="99" t="str">
        <f>ครูประเมินนักเรียน!AF50</f>
        <v/>
      </c>
      <c r="H50" s="98" t="str">
        <f t="shared" si="7"/>
        <v>มีปัญหา</v>
      </c>
      <c r="I50" s="99" t="str">
        <f>ครูประเมินนักเรียน!AG50</f>
        <v/>
      </c>
      <c r="J50" s="98" t="str">
        <f t="shared" si="8"/>
        <v>มีปัญหา</v>
      </c>
      <c r="K50" s="99" t="str">
        <f>ครูประเมินนักเรียน!AH50</f>
        <v/>
      </c>
      <c r="L50" s="98" t="str">
        <f t="shared" si="9"/>
        <v>มีปัญหา</v>
      </c>
      <c r="M50" s="99" t="str">
        <f>ครูประเมินนักเรียน!AI50</f>
        <v/>
      </c>
      <c r="N50" s="98" t="str">
        <f t="shared" si="10"/>
        <v>มีปัญหา</v>
      </c>
      <c r="O50" s="99" t="e">
        <f t="shared" si="11"/>
        <v>#VALUE!</v>
      </c>
      <c r="P50" s="98" t="e">
        <f t="shared" si="12"/>
        <v>#VALUE!</v>
      </c>
      <c r="Q50" s="99" t="str">
        <f>ครูประเมินนักเรียน!AJ50</f>
        <v/>
      </c>
      <c r="R50" s="98" t="str">
        <f t="shared" si="13"/>
        <v>มีจุดแข็ง</v>
      </c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ht="19.149999999999999" customHeight="1" x14ac:dyDescent="0.5">
      <c r="A51" s="63" t="str">
        <f>นักเรียนประเมิน!A51</f>
        <v>48</v>
      </c>
      <c r="B51" s="63">
        <f>นักเรียนประเมิน!B51</f>
        <v>0</v>
      </c>
      <c r="C51" s="64">
        <f>นักเรียนประเมิน!C51</f>
        <v>0</v>
      </c>
      <c r="D51" s="65">
        <f>นักเรียนประเมิน!D51</f>
        <v>0</v>
      </c>
      <c r="E51" s="66">
        <f>นักเรียนประเมิน!E51</f>
        <v>0</v>
      </c>
      <c r="F51" s="98" t="str">
        <f>ครูประเมินนักเรียน!F51</f>
        <v>หญิง</v>
      </c>
      <c r="G51" s="99" t="str">
        <f>ครูประเมินนักเรียน!AF51</f>
        <v/>
      </c>
      <c r="H51" s="98" t="str">
        <f t="shared" si="7"/>
        <v>มีปัญหา</v>
      </c>
      <c r="I51" s="99" t="str">
        <f>ครูประเมินนักเรียน!AG51</f>
        <v/>
      </c>
      <c r="J51" s="98" t="str">
        <f t="shared" si="8"/>
        <v>มีปัญหา</v>
      </c>
      <c r="K51" s="99" t="str">
        <f>ครูประเมินนักเรียน!AH51</f>
        <v/>
      </c>
      <c r="L51" s="98" t="str">
        <f t="shared" si="9"/>
        <v>มีปัญหา</v>
      </c>
      <c r="M51" s="99" t="str">
        <f>ครูประเมินนักเรียน!AI51</f>
        <v/>
      </c>
      <c r="N51" s="98" t="str">
        <f t="shared" si="10"/>
        <v>มีปัญหา</v>
      </c>
      <c r="O51" s="99" t="e">
        <f t="shared" si="11"/>
        <v>#VALUE!</v>
      </c>
      <c r="P51" s="98" t="e">
        <f t="shared" si="12"/>
        <v>#VALUE!</v>
      </c>
      <c r="Q51" s="99" t="str">
        <f>ครูประเมินนักเรียน!AJ51</f>
        <v/>
      </c>
      <c r="R51" s="98" t="str">
        <f t="shared" si="13"/>
        <v>มีจุดแข็ง</v>
      </c>
    </row>
    <row r="52" spans="1:29" ht="19.149999999999999" customHeight="1" x14ac:dyDescent="0.5">
      <c r="A52" s="63" t="str">
        <f>นักเรียนประเมิน!A52</f>
        <v>49</v>
      </c>
      <c r="B52" s="63">
        <f>นักเรียนประเมิน!B52</f>
        <v>0</v>
      </c>
      <c r="C52" s="64">
        <f>นักเรียนประเมิน!C52</f>
        <v>0</v>
      </c>
      <c r="D52" s="65">
        <f>นักเรียนประเมิน!D52</f>
        <v>0</v>
      </c>
      <c r="E52" s="66">
        <f>นักเรียนประเมิน!E52</f>
        <v>0</v>
      </c>
      <c r="F52" s="98" t="str">
        <f>ครูประเมินนักเรียน!F52</f>
        <v>หญิง</v>
      </c>
      <c r="G52" s="99" t="str">
        <f>ครูประเมินนักเรียน!AF52</f>
        <v/>
      </c>
      <c r="H52" s="98" t="str">
        <f t="shared" si="7"/>
        <v>มีปัญหา</v>
      </c>
      <c r="I52" s="99" t="str">
        <f>ครูประเมินนักเรียน!AG52</f>
        <v/>
      </c>
      <c r="J52" s="98" t="str">
        <f t="shared" si="8"/>
        <v>มีปัญหา</v>
      </c>
      <c r="K52" s="99" t="str">
        <f>ครูประเมินนักเรียน!AH52</f>
        <v/>
      </c>
      <c r="L52" s="98" t="str">
        <f t="shared" si="9"/>
        <v>มีปัญหา</v>
      </c>
      <c r="M52" s="99" t="str">
        <f>ครูประเมินนักเรียน!AI52</f>
        <v/>
      </c>
      <c r="N52" s="98" t="str">
        <f t="shared" si="10"/>
        <v>มีปัญหา</v>
      </c>
      <c r="O52" s="99" t="e">
        <f t="shared" si="11"/>
        <v>#VALUE!</v>
      </c>
      <c r="P52" s="98" t="e">
        <f t="shared" si="12"/>
        <v>#VALUE!</v>
      </c>
      <c r="Q52" s="99" t="str">
        <f>ครูประเมินนักเรียน!AJ52</f>
        <v/>
      </c>
      <c r="R52" s="98" t="str">
        <f t="shared" si="13"/>
        <v>มีจุดแข็ง</v>
      </c>
    </row>
    <row r="53" spans="1:29" ht="21.95" customHeight="1" x14ac:dyDescent="0.5">
      <c r="A53" s="63" t="str">
        <f>นักเรียนประเมิน!A53</f>
        <v>50</v>
      </c>
      <c r="B53" s="63">
        <f>นักเรียนประเมิน!B53</f>
        <v>0</v>
      </c>
      <c r="C53" s="64">
        <f>นักเรียนประเมิน!C53</f>
        <v>0</v>
      </c>
      <c r="D53" s="65">
        <f>นักเรียนประเมิน!D53</f>
        <v>0</v>
      </c>
      <c r="E53" s="66">
        <f>นักเรียนประเมิน!E53</f>
        <v>0</v>
      </c>
      <c r="F53" s="98" t="str">
        <f>ครูประเมินนักเรียน!F53</f>
        <v>หญิง</v>
      </c>
      <c r="G53" s="99" t="str">
        <f>ครูประเมินนักเรียน!AF53</f>
        <v/>
      </c>
      <c r="H53" s="98" t="str">
        <f t="shared" si="7"/>
        <v>มีปัญหา</v>
      </c>
      <c r="I53" s="99" t="str">
        <f>ครูประเมินนักเรียน!AG53</f>
        <v/>
      </c>
      <c r="J53" s="98" t="str">
        <f t="shared" si="8"/>
        <v>มีปัญหา</v>
      </c>
      <c r="K53" s="99" t="str">
        <f>ครูประเมินนักเรียน!AH53</f>
        <v/>
      </c>
      <c r="L53" s="98" t="str">
        <f t="shared" si="9"/>
        <v>มีปัญหา</v>
      </c>
      <c r="M53" s="99" t="str">
        <f>ครูประเมินนักเรียน!AI53</f>
        <v/>
      </c>
      <c r="N53" s="98" t="str">
        <f t="shared" si="10"/>
        <v>มีปัญหา</v>
      </c>
      <c r="O53" s="99" t="e">
        <f t="shared" si="11"/>
        <v>#VALUE!</v>
      </c>
      <c r="P53" s="98" t="e">
        <f t="shared" si="12"/>
        <v>#VALUE!</v>
      </c>
      <c r="Q53" s="99" t="str">
        <f>ครูประเมินนักเรียน!AJ53</f>
        <v/>
      </c>
      <c r="R53" s="98" t="str">
        <f t="shared" si="13"/>
        <v>มีจุดแข็ง</v>
      </c>
    </row>
    <row r="54" spans="1:29" ht="21.95" customHeight="1" x14ac:dyDescent="0.5">
      <c r="A54" s="63" t="str">
        <f>นักเรียนประเมิน!A54</f>
        <v>51</v>
      </c>
      <c r="B54" s="63">
        <f>นักเรียนประเมิน!B54</f>
        <v>0</v>
      </c>
      <c r="C54" s="64">
        <f>นักเรียนประเมิน!C54</f>
        <v>0</v>
      </c>
      <c r="D54" s="65">
        <f>นักเรียนประเมิน!D54</f>
        <v>0</v>
      </c>
      <c r="E54" s="66">
        <f>นักเรียนประเมิน!E54</f>
        <v>0</v>
      </c>
      <c r="F54" s="98" t="str">
        <f>ครูประเมินนักเรียน!F54</f>
        <v>หญิง</v>
      </c>
      <c r="G54" s="99" t="str">
        <f>ครูประเมินนักเรียน!AF54</f>
        <v/>
      </c>
      <c r="H54" s="98" t="str">
        <f t="shared" si="7"/>
        <v>มีปัญหา</v>
      </c>
      <c r="I54" s="99" t="str">
        <f>ครูประเมินนักเรียน!AG54</f>
        <v/>
      </c>
      <c r="J54" s="98" t="str">
        <f t="shared" si="8"/>
        <v>มีปัญหา</v>
      </c>
      <c r="K54" s="99" t="str">
        <f>ครูประเมินนักเรียน!AH54</f>
        <v/>
      </c>
      <c r="L54" s="98" t="str">
        <f t="shared" si="9"/>
        <v>มีปัญหา</v>
      </c>
      <c r="M54" s="99" t="str">
        <f>ครูประเมินนักเรียน!AI54</f>
        <v/>
      </c>
      <c r="N54" s="98" t="str">
        <f t="shared" si="10"/>
        <v>มีปัญหา</v>
      </c>
      <c r="O54" s="99" t="e">
        <f t="shared" si="11"/>
        <v>#VALUE!</v>
      </c>
      <c r="P54" s="98" t="e">
        <f t="shared" si="12"/>
        <v>#VALUE!</v>
      </c>
      <c r="Q54" s="99" t="str">
        <f>ครูประเมินนักเรียน!AJ54</f>
        <v/>
      </c>
      <c r="R54" s="98" t="str">
        <f t="shared" si="13"/>
        <v>มีจุดแข็ง</v>
      </c>
    </row>
    <row r="55" spans="1:29" ht="21.95" customHeight="1" x14ac:dyDescent="0.5">
      <c r="A55" s="63" t="str">
        <f>นักเรียนประเมิน!A55</f>
        <v>52</v>
      </c>
      <c r="B55" s="63">
        <f>นักเรียนประเมิน!B55</f>
        <v>0</v>
      </c>
      <c r="C55" s="64">
        <f>นักเรียนประเมิน!C55</f>
        <v>0</v>
      </c>
      <c r="D55" s="65">
        <f>นักเรียนประเมิน!D55</f>
        <v>0</v>
      </c>
      <c r="E55" s="66">
        <f>นักเรียนประเมิน!E55</f>
        <v>0</v>
      </c>
      <c r="F55" s="98" t="str">
        <f>ครูประเมินนักเรียน!F55</f>
        <v>หญิง</v>
      </c>
      <c r="G55" s="99" t="str">
        <f>ครูประเมินนักเรียน!AF55</f>
        <v/>
      </c>
      <c r="H55" s="98" t="str">
        <f t="shared" si="7"/>
        <v>มีปัญหา</v>
      </c>
      <c r="I55" s="99" t="str">
        <f>ครูประเมินนักเรียน!AG55</f>
        <v/>
      </c>
      <c r="J55" s="98" t="str">
        <f t="shared" si="8"/>
        <v>มีปัญหา</v>
      </c>
      <c r="K55" s="99" t="str">
        <f>ครูประเมินนักเรียน!AH55</f>
        <v/>
      </c>
      <c r="L55" s="98" t="str">
        <f t="shared" si="9"/>
        <v>มีปัญหา</v>
      </c>
      <c r="M55" s="99" t="str">
        <f>ครูประเมินนักเรียน!AI55</f>
        <v/>
      </c>
      <c r="N55" s="98" t="str">
        <f t="shared" si="10"/>
        <v>มีปัญหา</v>
      </c>
      <c r="O55" s="99" t="e">
        <f t="shared" si="11"/>
        <v>#VALUE!</v>
      </c>
      <c r="P55" s="98" t="e">
        <f t="shared" si="12"/>
        <v>#VALUE!</v>
      </c>
      <c r="Q55" s="99" t="str">
        <f>ครูประเมินนักเรียน!AJ55</f>
        <v/>
      </c>
      <c r="R55" s="98" t="str">
        <f t="shared" si="13"/>
        <v>มีจุดแข็ง</v>
      </c>
    </row>
    <row r="56" spans="1:29" ht="21.95" customHeight="1" x14ac:dyDescent="0.5">
      <c r="A56" s="63" t="str">
        <f>นักเรียนประเมิน!A56</f>
        <v>53</v>
      </c>
      <c r="B56" s="63">
        <f>นักเรียนประเมิน!B56</f>
        <v>0</v>
      </c>
      <c r="C56" s="64">
        <f>นักเรียนประเมิน!C56</f>
        <v>0</v>
      </c>
      <c r="D56" s="65">
        <f>นักเรียนประเมิน!D56</f>
        <v>0</v>
      </c>
      <c r="E56" s="66">
        <f>นักเรียนประเมิน!E56</f>
        <v>0</v>
      </c>
      <c r="F56" s="98" t="str">
        <f>ครูประเมินนักเรียน!F56</f>
        <v>หญิง</v>
      </c>
      <c r="G56" s="99" t="str">
        <f>ครูประเมินนักเรียน!AF56</f>
        <v/>
      </c>
      <c r="H56" s="98" t="str">
        <f t="shared" si="7"/>
        <v>มีปัญหา</v>
      </c>
      <c r="I56" s="99" t="str">
        <f>ครูประเมินนักเรียน!AG56</f>
        <v/>
      </c>
      <c r="J56" s="98" t="str">
        <f t="shared" si="8"/>
        <v>มีปัญหา</v>
      </c>
      <c r="K56" s="99" t="str">
        <f>ครูประเมินนักเรียน!AH56</f>
        <v/>
      </c>
      <c r="L56" s="98" t="str">
        <f t="shared" si="9"/>
        <v>มีปัญหา</v>
      </c>
      <c r="M56" s="99" t="str">
        <f>ครูประเมินนักเรียน!AI56</f>
        <v/>
      </c>
      <c r="N56" s="98" t="str">
        <f t="shared" si="10"/>
        <v>มีปัญหา</v>
      </c>
      <c r="O56" s="99" t="e">
        <f t="shared" si="11"/>
        <v>#VALUE!</v>
      </c>
      <c r="P56" s="98" t="e">
        <f t="shared" si="12"/>
        <v>#VALUE!</v>
      </c>
      <c r="Q56" s="99" t="str">
        <f>ครูประเมินนักเรียน!AJ56</f>
        <v/>
      </c>
      <c r="R56" s="98" t="str">
        <f t="shared" si="13"/>
        <v>มีจุดแข็ง</v>
      </c>
    </row>
    <row r="57" spans="1:29" ht="21.95" customHeight="1" x14ac:dyDescent="0.5">
      <c r="A57" s="63" t="str">
        <f>นักเรียนประเมิน!A57</f>
        <v>54</v>
      </c>
      <c r="B57" s="63">
        <f>นักเรียนประเมิน!B57</f>
        <v>0</v>
      </c>
      <c r="C57" s="64">
        <f>นักเรียนประเมิน!C57</f>
        <v>0</v>
      </c>
      <c r="D57" s="65">
        <f>นักเรียนประเมิน!D57</f>
        <v>0</v>
      </c>
      <c r="E57" s="66">
        <f>นักเรียนประเมิน!E57</f>
        <v>0</v>
      </c>
      <c r="F57" s="98" t="str">
        <f>ครูประเมินนักเรียน!F57</f>
        <v>หญิง</v>
      </c>
      <c r="G57" s="99" t="str">
        <f>ครูประเมินนักเรียน!AF57</f>
        <v/>
      </c>
      <c r="H57" s="98" t="str">
        <f t="shared" si="7"/>
        <v>มีปัญหา</v>
      </c>
      <c r="I57" s="99" t="str">
        <f>ครูประเมินนักเรียน!AG57</f>
        <v/>
      </c>
      <c r="J57" s="98" t="str">
        <f t="shared" si="8"/>
        <v>มีปัญหา</v>
      </c>
      <c r="K57" s="99" t="str">
        <f>ครูประเมินนักเรียน!AH57</f>
        <v/>
      </c>
      <c r="L57" s="98" t="str">
        <f t="shared" si="9"/>
        <v>มีปัญหา</v>
      </c>
      <c r="M57" s="99" t="str">
        <f>ครูประเมินนักเรียน!AI57</f>
        <v/>
      </c>
      <c r="N57" s="98" t="str">
        <f t="shared" si="10"/>
        <v>มีปัญหา</v>
      </c>
      <c r="O57" s="99" t="e">
        <f t="shared" si="11"/>
        <v>#VALUE!</v>
      </c>
      <c r="P57" s="98" t="e">
        <f t="shared" si="12"/>
        <v>#VALUE!</v>
      </c>
      <c r="Q57" s="99" t="str">
        <f>ครูประเมินนักเรียน!AJ57</f>
        <v/>
      </c>
      <c r="R57" s="98" t="str">
        <f t="shared" si="13"/>
        <v>มีจุดแข็ง</v>
      </c>
    </row>
    <row r="58" spans="1:29" ht="21.95" customHeight="1" x14ac:dyDescent="0.5">
      <c r="A58" s="63" t="str">
        <f>นักเรียนประเมิน!A58</f>
        <v>55</v>
      </c>
      <c r="B58" s="63">
        <f>นักเรียนประเมิน!B58</f>
        <v>0</v>
      </c>
      <c r="C58" s="64">
        <f>นักเรียนประเมิน!C58</f>
        <v>0</v>
      </c>
      <c r="D58" s="65">
        <f>นักเรียนประเมิน!D58</f>
        <v>0</v>
      </c>
      <c r="E58" s="66">
        <f>นักเรียนประเมิน!E58</f>
        <v>0</v>
      </c>
      <c r="F58" s="98" t="str">
        <f>ครูประเมินนักเรียน!F58</f>
        <v>หญิง</v>
      </c>
      <c r="G58" s="99" t="str">
        <f>ครูประเมินนักเรียน!AF58</f>
        <v/>
      </c>
      <c r="H58" s="98" t="str">
        <f t="shared" si="7"/>
        <v>มีปัญหา</v>
      </c>
      <c r="I58" s="99" t="str">
        <f>ครูประเมินนักเรียน!AG58</f>
        <v/>
      </c>
      <c r="J58" s="98" t="str">
        <f t="shared" si="8"/>
        <v>มีปัญหา</v>
      </c>
      <c r="K58" s="99" t="str">
        <f>ครูประเมินนักเรียน!AH58</f>
        <v/>
      </c>
      <c r="L58" s="98" t="str">
        <f t="shared" si="9"/>
        <v>มีปัญหา</v>
      </c>
      <c r="M58" s="99" t="str">
        <f>ครูประเมินนักเรียน!AI58</f>
        <v/>
      </c>
      <c r="N58" s="98" t="str">
        <f t="shared" si="10"/>
        <v>มีปัญหา</v>
      </c>
      <c r="O58" s="99" t="e">
        <f t="shared" si="11"/>
        <v>#VALUE!</v>
      </c>
      <c r="P58" s="98" t="e">
        <f t="shared" si="12"/>
        <v>#VALUE!</v>
      </c>
      <c r="Q58" s="99" t="str">
        <f>ครูประเมินนักเรียน!AJ58</f>
        <v/>
      </c>
      <c r="R58" s="98" t="str">
        <f t="shared" si="13"/>
        <v>มีจุดแข็ง</v>
      </c>
    </row>
    <row r="59" spans="1:29" ht="21.95" customHeight="1" x14ac:dyDescent="0.5">
      <c r="A59" s="63" t="str">
        <f>นักเรียนประเมิน!A59</f>
        <v>56</v>
      </c>
      <c r="B59" s="63">
        <f>นักเรียนประเมิน!B59</f>
        <v>0</v>
      </c>
      <c r="C59" s="64">
        <f>นักเรียนประเมิน!C59</f>
        <v>0</v>
      </c>
      <c r="D59" s="65">
        <f>นักเรียนประเมิน!D59</f>
        <v>0</v>
      </c>
      <c r="E59" s="66">
        <f>นักเรียนประเมิน!E59</f>
        <v>0</v>
      </c>
      <c r="F59" s="98" t="str">
        <f>ครูประเมินนักเรียน!F59</f>
        <v>หญิง</v>
      </c>
      <c r="G59" s="99" t="str">
        <f>ครูประเมินนักเรียน!AF59</f>
        <v/>
      </c>
      <c r="H59" s="98" t="str">
        <f t="shared" si="7"/>
        <v>มีปัญหา</v>
      </c>
      <c r="I59" s="99" t="str">
        <f>ครูประเมินนักเรียน!AG59</f>
        <v/>
      </c>
      <c r="J59" s="98" t="str">
        <f t="shared" si="8"/>
        <v>มีปัญหา</v>
      </c>
      <c r="K59" s="99" t="str">
        <f>ครูประเมินนักเรียน!AH59</f>
        <v/>
      </c>
      <c r="L59" s="98" t="str">
        <f t="shared" si="9"/>
        <v>มีปัญหา</v>
      </c>
      <c r="M59" s="99" t="str">
        <f>ครูประเมินนักเรียน!AI59</f>
        <v/>
      </c>
      <c r="N59" s="98" t="str">
        <f t="shared" si="10"/>
        <v>มีปัญหา</v>
      </c>
      <c r="O59" s="99" t="e">
        <f t="shared" si="11"/>
        <v>#VALUE!</v>
      </c>
      <c r="P59" s="98" t="e">
        <f t="shared" si="12"/>
        <v>#VALUE!</v>
      </c>
      <c r="Q59" s="99" t="str">
        <f>ครูประเมินนักเรียน!AJ59</f>
        <v/>
      </c>
      <c r="R59" s="98" t="str">
        <f t="shared" si="13"/>
        <v>มีจุดแข็ง</v>
      </c>
    </row>
    <row r="60" spans="1:29" ht="21.95" customHeight="1" x14ac:dyDescent="0.5">
      <c r="A60" s="63" t="str">
        <f>นักเรียนประเมิน!A60</f>
        <v>57</v>
      </c>
      <c r="B60" s="63">
        <f>นักเรียนประเมิน!B60</f>
        <v>0</v>
      </c>
      <c r="C60" s="64">
        <f>นักเรียนประเมิน!C60</f>
        <v>0</v>
      </c>
      <c r="D60" s="65">
        <f>นักเรียนประเมิน!D60</f>
        <v>0</v>
      </c>
      <c r="E60" s="66">
        <f>นักเรียนประเมิน!E60</f>
        <v>0</v>
      </c>
      <c r="F60" s="98" t="str">
        <f>ครูประเมินนักเรียน!F60</f>
        <v>หญิง</v>
      </c>
      <c r="G60" s="99" t="str">
        <f>ครูประเมินนักเรียน!AF60</f>
        <v/>
      </c>
      <c r="H60" s="98" t="str">
        <f t="shared" si="7"/>
        <v>มีปัญหา</v>
      </c>
      <c r="I60" s="99" t="str">
        <f>ครูประเมินนักเรียน!AG60</f>
        <v/>
      </c>
      <c r="J60" s="98" t="str">
        <f t="shared" si="8"/>
        <v>มีปัญหา</v>
      </c>
      <c r="K60" s="99" t="str">
        <f>ครูประเมินนักเรียน!AH60</f>
        <v/>
      </c>
      <c r="L60" s="98" t="str">
        <f t="shared" si="9"/>
        <v>มีปัญหา</v>
      </c>
      <c r="M60" s="99" t="str">
        <f>ครูประเมินนักเรียน!AI60</f>
        <v/>
      </c>
      <c r="N60" s="98" t="str">
        <f t="shared" si="10"/>
        <v>มีปัญหา</v>
      </c>
      <c r="O60" s="99" t="e">
        <f t="shared" si="11"/>
        <v>#VALUE!</v>
      </c>
      <c r="P60" s="98" t="e">
        <f t="shared" si="12"/>
        <v>#VALUE!</v>
      </c>
      <c r="Q60" s="99" t="str">
        <f>ครูประเมินนักเรียน!AJ60</f>
        <v/>
      </c>
      <c r="R60" s="98" t="str">
        <f t="shared" si="13"/>
        <v>มีจุดแข็ง</v>
      </c>
    </row>
    <row r="61" spans="1:29" ht="21.95" customHeight="1" x14ac:dyDescent="0.5">
      <c r="A61" s="63" t="str">
        <f>นักเรียนประเมิน!A61</f>
        <v>58</v>
      </c>
      <c r="B61" s="63">
        <f>นักเรียนประเมิน!B61</f>
        <v>0</v>
      </c>
      <c r="C61" s="64">
        <f>นักเรียนประเมิน!C61</f>
        <v>0</v>
      </c>
      <c r="D61" s="65">
        <f>นักเรียนประเมิน!D61</f>
        <v>0</v>
      </c>
      <c r="E61" s="66">
        <f>นักเรียนประเมิน!E61</f>
        <v>0</v>
      </c>
      <c r="F61" s="98" t="str">
        <f>ครูประเมินนักเรียน!F61</f>
        <v>หญิง</v>
      </c>
      <c r="G61" s="99" t="str">
        <f>ครูประเมินนักเรียน!AF61</f>
        <v/>
      </c>
      <c r="H61" s="98" t="str">
        <f t="shared" si="7"/>
        <v>มีปัญหา</v>
      </c>
      <c r="I61" s="99" t="str">
        <f>ครูประเมินนักเรียน!AG61</f>
        <v/>
      </c>
      <c r="J61" s="98" t="str">
        <f t="shared" si="8"/>
        <v>มีปัญหา</v>
      </c>
      <c r="K61" s="99" t="str">
        <f>ครูประเมินนักเรียน!AH61</f>
        <v/>
      </c>
      <c r="L61" s="98" t="str">
        <f t="shared" si="9"/>
        <v>มีปัญหา</v>
      </c>
      <c r="M61" s="99" t="str">
        <f>ครูประเมินนักเรียน!AI61</f>
        <v/>
      </c>
      <c r="N61" s="98" t="str">
        <f t="shared" si="10"/>
        <v>มีปัญหา</v>
      </c>
      <c r="O61" s="99" t="e">
        <f t="shared" si="11"/>
        <v>#VALUE!</v>
      </c>
      <c r="P61" s="98" t="e">
        <f t="shared" si="12"/>
        <v>#VALUE!</v>
      </c>
      <c r="Q61" s="99" t="str">
        <f>ครูประเมินนักเรียน!AJ61</f>
        <v/>
      </c>
      <c r="R61" s="98" t="str">
        <f t="shared" si="13"/>
        <v>มีจุดแข็ง</v>
      </c>
    </row>
    <row r="62" spans="1:29" ht="21.95" customHeight="1" x14ac:dyDescent="0.5">
      <c r="A62" s="63" t="str">
        <f>นักเรียนประเมิน!A62</f>
        <v>59</v>
      </c>
      <c r="B62" s="63">
        <f>นักเรียนประเมิน!B62</f>
        <v>0</v>
      </c>
      <c r="C62" s="64">
        <f>นักเรียนประเมิน!C62</f>
        <v>0</v>
      </c>
      <c r="D62" s="65">
        <f>นักเรียนประเมิน!D62</f>
        <v>0</v>
      </c>
      <c r="E62" s="66">
        <f>นักเรียนประเมิน!E62</f>
        <v>0</v>
      </c>
      <c r="F62" s="98" t="str">
        <f>ครูประเมินนักเรียน!F62</f>
        <v>หญิง</v>
      </c>
      <c r="G62" s="99" t="str">
        <f>ครูประเมินนักเรียน!AF62</f>
        <v/>
      </c>
      <c r="H62" s="98" t="str">
        <f t="shared" si="7"/>
        <v>มีปัญหา</v>
      </c>
      <c r="I62" s="99" t="str">
        <f>ครูประเมินนักเรียน!AG62</f>
        <v/>
      </c>
      <c r="J62" s="98" t="str">
        <f t="shared" si="8"/>
        <v>มีปัญหา</v>
      </c>
      <c r="K62" s="99" t="str">
        <f>ครูประเมินนักเรียน!AH62</f>
        <v/>
      </c>
      <c r="L62" s="98" t="str">
        <f t="shared" si="9"/>
        <v>มีปัญหา</v>
      </c>
      <c r="M62" s="99" t="str">
        <f>ครูประเมินนักเรียน!AI62</f>
        <v/>
      </c>
      <c r="N62" s="98" t="str">
        <f t="shared" si="10"/>
        <v>มีปัญหา</v>
      </c>
      <c r="O62" s="99" t="e">
        <f t="shared" si="11"/>
        <v>#VALUE!</v>
      </c>
      <c r="P62" s="98" t="e">
        <f t="shared" si="12"/>
        <v>#VALUE!</v>
      </c>
      <c r="Q62" s="99" t="str">
        <f>ครูประเมินนักเรียน!AJ62</f>
        <v/>
      </c>
      <c r="R62" s="98" t="str">
        <f t="shared" si="13"/>
        <v>มีจุดแข็ง</v>
      </c>
    </row>
    <row r="63" spans="1:29" ht="21.95" customHeight="1" x14ac:dyDescent="0.5">
      <c r="A63" s="63" t="str">
        <f>นักเรียนประเมิน!A63</f>
        <v>60</v>
      </c>
      <c r="B63" s="63">
        <f>นักเรียนประเมิน!B63</f>
        <v>0</v>
      </c>
      <c r="C63" s="64">
        <f>นักเรียนประเมิน!C63</f>
        <v>0</v>
      </c>
      <c r="D63" s="65">
        <f>นักเรียนประเมิน!D63</f>
        <v>0</v>
      </c>
      <c r="E63" s="66">
        <f>นักเรียนประเมิน!E63</f>
        <v>0</v>
      </c>
      <c r="F63" s="98" t="str">
        <f>ครูประเมินนักเรียน!F63</f>
        <v>หญิง</v>
      </c>
      <c r="G63" s="99" t="str">
        <f>ครูประเมินนักเรียน!AF63</f>
        <v/>
      </c>
      <c r="H63" s="98" t="str">
        <f t="shared" si="7"/>
        <v>มีปัญหา</v>
      </c>
      <c r="I63" s="99" t="str">
        <f>ครูประเมินนักเรียน!AG63</f>
        <v/>
      </c>
      <c r="J63" s="98" t="str">
        <f t="shared" si="8"/>
        <v>มีปัญหา</v>
      </c>
      <c r="K63" s="99" t="str">
        <f>ครูประเมินนักเรียน!AH63</f>
        <v/>
      </c>
      <c r="L63" s="98" t="str">
        <f t="shared" si="9"/>
        <v>มีปัญหา</v>
      </c>
      <c r="M63" s="99" t="str">
        <f>ครูประเมินนักเรียน!AI63</f>
        <v/>
      </c>
      <c r="N63" s="98" t="str">
        <f t="shared" si="10"/>
        <v>มีปัญหา</v>
      </c>
      <c r="O63" s="99" t="e">
        <f t="shared" si="11"/>
        <v>#VALUE!</v>
      </c>
      <c r="P63" s="98" t="e">
        <f t="shared" si="12"/>
        <v>#VALUE!</v>
      </c>
      <c r="Q63" s="99" t="str">
        <f>ครูประเมินนักเรียน!AJ63</f>
        <v/>
      </c>
      <c r="R63" s="98" t="str">
        <f t="shared" si="13"/>
        <v>มีจุดแข็ง</v>
      </c>
    </row>
    <row r="64" spans="1:29" ht="21.95" customHeight="1" x14ac:dyDescent="0.5">
      <c r="A64" s="63" t="str">
        <f>นักเรียนประเมิน!A64</f>
        <v>61</v>
      </c>
      <c r="B64" s="63">
        <f>นักเรียนประเมิน!B64</f>
        <v>0</v>
      </c>
      <c r="C64" s="64">
        <f>นักเรียนประเมิน!C64</f>
        <v>0</v>
      </c>
      <c r="D64" s="65">
        <f>นักเรียนประเมิน!D64</f>
        <v>0</v>
      </c>
      <c r="E64" s="66">
        <f>นักเรียนประเมิน!E64</f>
        <v>0</v>
      </c>
      <c r="F64" s="98" t="str">
        <f>ครูประเมินนักเรียน!F64</f>
        <v>หญิง</v>
      </c>
      <c r="G64" s="99" t="str">
        <f>ครูประเมินนักเรียน!AF64</f>
        <v/>
      </c>
      <c r="H64" s="98" t="str">
        <f t="shared" si="7"/>
        <v>มีปัญหา</v>
      </c>
      <c r="I64" s="99" t="str">
        <f>ครูประเมินนักเรียน!AG64</f>
        <v/>
      </c>
      <c r="J64" s="98" t="str">
        <f t="shared" si="8"/>
        <v>มีปัญหา</v>
      </c>
      <c r="K64" s="99" t="str">
        <f>ครูประเมินนักเรียน!AH64</f>
        <v/>
      </c>
      <c r="L64" s="98" t="str">
        <f t="shared" si="9"/>
        <v>มีปัญหา</v>
      </c>
      <c r="M64" s="99" t="str">
        <f>ครูประเมินนักเรียน!AI64</f>
        <v/>
      </c>
      <c r="N64" s="98" t="str">
        <f t="shared" si="10"/>
        <v>มีปัญหา</v>
      </c>
      <c r="O64" s="99" t="e">
        <f t="shared" si="11"/>
        <v>#VALUE!</v>
      </c>
      <c r="P64" s="98" t="e">
        <f t="shared" si="12"/>
        <v>#VALUE!</v>
      </c>
      <c r="Q64" s="99" t="str">
        <f>ครูประเมินนักเรียน!AJ64</f>
        <v/>
      </c>
      <c r="R64" s="98" t="str">
        <f t="shared" si="13"/>
        <v>มีจุดแข็ง</v>
      </c>
    </row>
    <row r="65" spans="1:18" ht="21.95" customHeight="1" x14ac:dyDescent="0.5">
      <c r="A65" s="63" t="str">
        <f>นักเรียนประเมิน!A65</f>
        <v>62</v>
      </c>
      <c r="B65" s="63">
        <f>นักเรียนประเมิน!B65</f>
        <v>0</v>
      </c>
      <c r="C65" s="64">
        <f>นักเรียนประเมิน!C65</f>
        <v>0</v>
      </c>
      <c r="D65" s="65">
        <f>นักเรียนประเมิน!D65</f>
        <v>0</v>
      </c>
      <c r="E65" s="66">
        <f>นักเรียนประเมิน!E65</f>
        <v>0</v>
      </c>
      <c r="F65" s="98" t="str">
        <f>ครูประเมินนักเรียน!F65</f>
        <v>หญิง</v>
      </c>
      <c r="G65" s="99" t="str">
        <f>ครูประเมินนักเรียน!AF65</f>
        <v/>
      </c>
      <c r="H65" s="98" t="str">
        <f t="shared" si="7"/>
        <v>มีปัญหา</v>
      </c>
      <c r="I65" s="99" t="str">
        <f>ครูประเมินนักเรียน!AG65</f>
        <v/>
      </c>
      <c r="J65" s="98" t="str">
        <f t="shared" si="8"/>
        <v>มีปัญหา</v>
      </c>
      <c r="K65" s="99" t="str">
        <f>ครูประเมินนักเรียน!AH65</f>
        <v/>
      </c>
      <c r="L65" s="98" t="str">
        <f t="shared" si="9"/>
        <v>มีปัญหา</v>
      </c>
      <c r="M65" s="99" t="str">
        <f>ครูประเมินนักเรียน!AI65</f>
        <v/>
      </c>
      <c r="N65" s="98" t="str">
        <f t="shared" si="10"/>
        <v>มีปัญหา</v>
      </c>
      <c r="O65" s="99" t="e">
        <f t="shared" si="11"/>
        <v>#VALUE!</v>
      </c>
      <c r="P65" s="98" t="e">
        <f t="shared" si="12"/>
        <v>#VALUE!</v>
      </c>
      <c r="Q65" s="99" t="str">
        <f>ครูประเมินนักเรียน!AJ65</f>
        <v/>
      </c>
      <c r="R65" s="98" t="str">
        <f t="shared" si="13"/>
        <v>มีจุดแข็ง</v>
      </c>
    </row>
    <row r="66" spans="1:18" ht="21.95" customHeight="1" x14ac:dyDescent="0.5">
      <c r="A66" s="63" t="str">
        <f>นักเรียนประเมิน!A66</f>
        <v>63</v>
      </c>
      <c r="B66" s="63">
        <f>นักเรียนประเมิน!B66</f>
        <v>0</v>
      </c>
      <c r="C66" s="64">
        <f>นักเรียนประเมิน!C66</f>
        <v>0</v>
      </c>
      <c r="D66" s="65">
        <f>นักเรียนประเมิน!D66</f>
        <v>0</v>
      </c>
      <c r="E66" s="66">
        <f>นักเรียนประเมิน!E66</f>
        <v>0</v>
      </c>
      <c r="F66" s="98" t="str">
        <f>ครูประเมินนักเรียน!F66</f>
        <v>หญิง</v>
      </c>
      <c r="G66" s="99" t="str">
        <f>ครูประเมินนักเรียน!AF66</f>
        <v/>
      </c>
      <c r="H66" s="98" t="str">
        <f t="shared" si="7"/>
        <v>มีปัญหา</v>
      </c>
      <c r="I66" s="99" t="str">
        <f>ครูประเมินนักเรียน!AG66</f>
        <v/>
      </c>
      <c r="J66" s="98" t="str">
        <f t="shared" si="8"/>
        <v>มีปัญหา</v>
      </c>
      <c r="K66" s="99" t="str">
        <f>ครูประเมินนักเรียน!AH66</f>
        <v/>
      </c>
      <c r="L66" s="98" t="str">
        <f t="shared" si="9"/>
        <v>มีปัญหา</v>
      </c>
      <c r="M66" s="99" t="str">
        <f>ครูประเมินนักเรียน!AI66</f>
        <v/>
      </c>
      <c r="N66" s="98" t="str">
        <f t="shared" si="10"/>
        <v>มีปัญหา</v>
      </c>
      <c r="O66" s="99" t="e">
        <f t="shared" si="11"/>
        <v>#VALUE!</v>
      </c>
      <c r="P66" s="98" t="e">
        <f t="shared" si="12"/>
        <v>#VALUE!</v>
      </c>
      <c r="Q66" s="99" t="str">
        <f>ครูประเมินนักเรียน!AJ66</f>
        <v/>
      </c>
      <c r="R66" s="98" t="str">
        <f t="shared" si="13"/>
        <v>มีจุดแข็ง</v>
      </c>
    </row>
    <row r="67" spans="1:18" ht="21.95" customHeight="1" x14ac:dyDescent="0.5">
      <c r="A67" s="63" t="str">
        <f>นักเรียนประเมิน!A67</f>
        <v>64</v>
      </c>
      <c r="B67" s="63">
        <f>นักเรียนประเมิน!B67</f>
        <v>0</v>
      </c>
      <c r="C67" s="64">
        <f>นักเรียนประเมิน!C67</f>
        <v>0</v>
      </c>
      <c r="D67" s="65">
        <f>นักเรียนประเมิน!D67</f>
        <v>0</v>
      </c>
      <c r="E67" s="66">
        <f>นักเรียนประเมิน!E67</f>
        <v>0</v>
      </c>
      <c r="F67" s="98" t="str">
        <f>ครูประเมินนักเรียน!F67</f>
        <v>หญิง</v>
      </c>
      <c r="G67" s="99" t="str">
        <f>ครูประเมินนักเรียน!AF67</f>
        <v/>
      </c>
      <c r="H67" s="98" t="str">
        <f t="shared" si="7"/>
        <v>มีปัญหา</v>
      </c>
      <c r="I67" s="99" t="str">
        <f>ครูประเมินนักเรียน!AG67</f>
        <v/>
      </c>
      <c r="J67" s="98" t="str">
        <f t="shared" si="8"/>
        <v>มีปัญหา</v>
      </c>
      <c r="K67" s="99" t="str">
        <f>ครูประเมินนักเรียน!AH67</f>
        <v/>
      </c>
      <c r="L67" s="98" t="str">
        <f t="shared" si="9"/>
        <v>มีปัญหา</v>
      </c>
      <c r="M67" s="99" t="str">
        <f>ครูประเมินนักเรียน!AI67</f>
        <v/>
      </c>
      <c r="N67" s="98" t="str">
        <f t="shared" si="10"/>
        <v>มีปัญหา</v>
      </c>
      <c r="O67" s="99" t="e">
        <f t="shared" si="11"/>
        <v>#VALUE!</v>
      </c>
      <c r="P67" s="98" t="e">
        <f t="shared" si="12"/>
        <v>#VALUE!</v>
      </c>
      <c r="Q67" s="99" t="str">
        <f>ครูประเมินนักเรียน!AJ67</f>
        <v/>
      </c>
      <c r="R67" s="98" t="str">
        <f t="shared" si="13"/>
        <v>มีจุดแข็ง</v>
      </c>
    </row>
    <row r="68" spans="1:18" ht="21.95" customHeight="1" x14ac:dyDescent="0.5">
      <c r="A68" s="63" t="str">
        <f>นักเรียนประเมิน!A68</f>
        <v>65</v>
      </c>
      <c r="B68" s="63">
        <f>นักเรียนประเมิน!B68</f>
        <v>0</v>
      </c>
      <c r="C68" s="64">
        <f>นักเรียนประเมิน!C68</f>
        <v>0</v>
      </c>
      <c r="D68" s="65">
        <f>นักเรียนประเมิน!D68</f>
        <v>0</v>
      </c>
      <c r="E68" s="66">
        <f>นักเรียนประเมิน!E68</f>
        <v>0</v>
      </c>
      <c r="F68" s="98" t="str">
        <f>ครูประเมินนักเรียน!F68</f>
        <v>หญิง</v>
      </c>
      <c r="G68" s="99" t="str">
        <f>ครูประเมินนักเรียน!AF68</f>
        <v/>
      </c>
      <c r="H68" s="98" t="str">
        <f t="shared" si="7"/>
        <v>มีปัญหา</v>
      </c>
      <c r="I68" s="99" t="str">
        <f>ครูประเมินนักเรียน!AG68</f>
        <v/>
      </c>
      <c r="J68" s="98" t="str">
        <f t="shared" si="8"/>
        <v>มีปัญหา</v>
      </c>
      <c r="K68" s="99" t="str">
        <f>ครูประเมินนักเรียน!AH68</f>
        <v/>
      </c>
      <c r="L68" s="98" t="str">
        <f t="shared" si="9"/>
        <v>มีปัญหา</v>
      </c>
      <c r="M68" s="99" t="str">
        <f>ครูประเมินนักเรียน!AI68</f>
        <v/>
      </c>
      <c r="N68" s="98" t="str">
        <f t="shared" si="10"/>
        <v>มีปัญหา</v>
      </c>
      <c r="O68" s="99" t="e">
        <f t="shared" si="11"/>
        <v>#VALUE!</v>
      </c>
      <c r="P68" s="98" t="e">
        <f t="shared" si="12"/>
        <v>#VALUE!</v>
      </c>
      <c r="Q68" s="99" t="str">
        <f>ครูประเมินนักเรียน!AJ68</f>
        <v/>
      </c>
      <c r="R68" s="98" t="str">
        <f t="shared" si="13"/>
        <v>มีจุดแข็ง</v>
      </c>
    </row>
    <row r="69" spans="1:18" ht="21.95" customHeight="1" x14ac:dyDescent="0.5">
      <c r="A69" s="63" t="str">
        <f>นักเรียนประเมิน!A69</f>
        <v>66</v>
      </c>
      <c r="B69" s="63">
        <f>นักเรียนประเมิน!B69</f>
        <v>0</v>
      </c>
      <c r="C69" s="64">
        <f>นักเรียนประเมิน!C69</f>
        <v>0</v>
      </c>
      <c r="D69" s="65">
        <f>นักเรียนประเมิน!D69</f>
        <v>0</v>
      </c>
      <c r="E69" s="66">
        <f>นักเรียนประเมิน!E69</f>
        <v>0</v>
      </c>
      <c r="F69" s="98" t="str">
        <f>ครูประเมินนักเรียน!F69</f>
        <v>หญิง</v>
      </c>
      <c r="G69" s="99" t="str">
        <f>ครูประเมินนักเรียน!AF69</f>
        <v/>
      </c>
      <c r="H69" s="98" t="str">
        <f t="shared" si="7"/>
        <v>มีปัญหา</v>
      </c>
      <c r="I69" s="99" t="str">
        <f>ครูประเมินนักเรียน!AG69</f>
        <v/>
      </c>
      <c r="J69" s="98" t="str">
        <f t="shared" si="8"/>
        <v>มีปัญหา</v>
      </c>
      <c r="K69" s="99" t="str">
        <f>ครูประเมินนักเรียน!AH69</f>
        <v/>
      </c>
      <c r="L69" s="98" t="str">
        <f t="shared" si="9"/>
        <v>มีปัญหา</v>
      </c>
      <c r="M69" s="99" t="str">
        <f>ครูประเมินนักเรียน!AI69</f>
        <v/>
      </c>
      <c r="N69" s="98" t="str">
        <f t="shared" si="10"/>
        <v>มีปัญหา</v>
      </c>
      <c r="O69" s="99" t="e">
        <f t="shared" si="11"/>
        <v>#VALUE!</v>
      </c>
      <c r="P69" s="98" t="e">
        <f t="shared" si="12"/>
        <v>#VALUE!</v>
      </c>
      <c r="Q69" s="99" t="str">
        <f>ครูประเมินนักเรียน!AJ69</f>
        <v/>
      </c>
      <c r="R69" s="98" t="str">
        <f t="shared" si="13"/>
        <v>มีจุดแข็ง</v>
      </c>
    </row>
    <row r="70" spans="1:18" ht="21.95" customHeight="1" x14ac:dyDescent="0.5">
      <c r="A70" s="63" t="str">
        <f>นักเรียนประเมิน!A70</f>
        <v>67</v>
      </c>
      <c r="B70" s="63">
        <f>นักเรียนประเมิน!B70</f>
        <v>0</v>
      </c>
      <c r="C70" s="64">
        <f>นักเรียนประเมิน!C70</f>
        <v>0</v>
      </c>
      <c r="D70" s="65">
        <f>นักเรียนประเมิน!D70</f>
        <v>0</v>
      </c>
      <c r="E70" s="66">
        <f>นักเรียนประเมิน!E70</f>
        <v>0</v>
      </c>
      <c r="F70" s="98" t="str">
        <f>ครูประเมินนักเรียน!F70</f>
        <v>หญิง</v>
      </c>
      <c r="G70" s="99" t="str">
        <f>ครูประเมินนักเรียน!AF70</f>
        <v/>
      </c>
      <c r="H70" s="98" t="str">
        <f t="shared" si="7"/>
        <v>มีปัญหา</v>
      </c>
      <c r="I70" s="99" t="str">
        <f>ครูประเมินนักเรียน!AG70</f>
        <v/>
      </c>
      <c r="J70" s="98" t="str">
        <f t="shared" si="8"/>
        <v>มีปัญหา</v>
      </c>
      <c r="K70" s="99" t="str">
        <f>ครูประเมินนักเรียน!AH70</f>
        <v/>
      </c>
      <c r="L70" s="98" t="str">
        <f t="shared" si="9"/>
        <v>มีปัญหา</v>
      </c>
      <c r="M70" s="99" t="str">
        <f>ครูประเมินนักเรียน!AI70</f>
        <v/>
      </c>
      <c r="N70" s="98" t="str">
        <f t="shared" si="10"/>
        <v>มีปัญหา</v>
      </c>
      <c r="O70" s="99" t="e">
        <f t="shared" si="11"/>
        <v>#VALUE!</v>
      </c>
      <c r="P70" s="98" t="e">
        <f t="shared" si="12"/>
        <v>#VALUE!</v>
      </c>
      <c r="Q70" s="99" t="str">
        <f>ครูประเมินนักเรียน!AJ70</f>
        <v/>
      </c>
      <c r="R70" s="98" t="str">
        <f t="shared" si="13"/>
        <v>มีจุดแข็ง</v>
      </c>
    </row>
    <row r="71" spans="1:18" ht="21.95" customHeight="1" x14ac:dyDescent="0.5">
      <c r="A71" s="63" t="str">
        <f>นักเรียนประเมิน!A71</f>
        <v>68</v>
      </c>
      <c r="B71" s="63">
        <f>นักเรียนประเมิน!B71</f>
        <v>0</v>
      </c>
      <c r="C71" s="64">
        <f>นักเรียนประเมิน!C71</f>
        <v>0</v>
      </c>
      <c r="D71" s="65">
        <f>นักเรียนประเมิน!D71</f>
        <v>0</v>
      </c>
      <c r="E71" s="66">
        <f>นักเรียนประเมิน!E71</f>
        <v>0</v>
      </c>
      <c r="F71" s="98" t="str">
        <f>ครูประเมินนักเรียน!F71</f>
        <v>หญิง</v>
      </c>
      <c r="G71" s="99" t="str">
        <f>ครูประเมินนักเรียน!AF71</f>
        <v/>
      </c>
      <c r="H71" s="98" t="str">
        <f t="shared" si="7"/>
        <v>มีปัญหา</v>
      </c>
      <c r="I71" s="99" t="str">
        <f>ครูประเมินนักเรียน!AG71</f>
        <v/>
      </c>
      <c r="J71" s="98" t="str">
        <f t="shared" si="8"/>
        <v>มีปัญหา</v>
      </c>
      <c r="K71" s="99" t="str">
        <f>ครูประเมินนักเรียน!AH71</f>
        <v/>
      </c>
      <c r="L71" s="98" t="str">
        <f t="shared" si="9"/>
        <v>มีปัญหา</v>
      </c>
      <c r="M71" s="99" t="str">
        <f>ครูประเมินนักเรียน!AI71</f>
        <v/>
      </c>
      <c r="N71" s="98" t="str">
        <f t="shared" si="10"/>
        <v>มีปัญหา</v>
      </c>
      <c r="O71" s="99" t="e">
        <f t="shared" si="11"/>
        <v>#VALUE!</v>
      </c>
      <c r="P71" s="98" t="e">
        <f t="shared" si="12"/>
        <v>#VALUE!</v>
      </c>
      <c r="Q71" s="99" t="str">
        <f>ครูประเมินนักเรียน!AJ71</f>
        <v/>
      </c>
      <c r="R71" s="98" t="str">
        <f t="shared" si="13"/>
        <v>มีจุดแข็ง</v>
      </c>
    </row>
    <row r="72" spans="1:18" ht="21.95" customHeight="1" x14ac:dyDescent="0.5">
      <c r="A72" s="63" t="str">
        <f>นักเรียนประเมิน!A72</f>
        <v>69</v>
      </c>
      <c r="B72" s="63">
        <f>นักเรียนประเมิน!B72</f>
        <v>0</v>
      </c>
      <c r="C72" s="64">
        <f>นักเรียนประเมิน!C72</f>
        <v>0</v>
      </c>
      <c r="D72" s="65">
        <f>นักเรียนประเมิน!D72</f>
        <v>0</v>
      </c>
      <c r="E72" s="66">
        <f>นักเรียนประเมิน!E72</f>
        <v>0</v>
      </c>
      <c r="F72" s="98" t="str">
        <f>ครูประเมินนักเรียน!F72</f>
        <v>หญิง</v>
      </c>
      <c r="G72" s="99" t="str">
        <f>ครูประเมินนักเรียน!AF72</f>
        <v/>
      </c>
      <c r="H72" s="98" t="str">
        <f t="shared" si="7"/>
        <v>มีปัญหา</v>
      </c>
      <c r="I72" s="99" t="str">
        <f>ครูประเมินนักเรียน!AG72</f>
        <v/>
      </c>
      <c r="J72" s="98" t="str">
        <f t="shared" si="8"/>
        <v>มีปัญหา</v>
      </c>
      <c r="K72" s="99" t="str">
        <f>ครูประเมินนักเรียน!AH72</f>
        <v/>
      </c>
      <c r="L72" s="98" t="str">
        <f t="shared" si="9"/>
        <v>มีปัญหา</v>
      </c>
      <c r="M72" s="99" t="str">
        <f>ครูประเมินนักเรียน!AI72</f>
        <v/>
      </c>
      <c r="N72" s="98" t="str">
        <f t="shared" si="10"/>
        <v>มีปัญหา</v>
      </c>
      <c r="O72" s="99" t="e">
        <f t="shared" si="11"/>
        <v>#VALUE!</v>
      </c>
      <c r="P72" s="98" t="e">
        <f t="shared" si="12"/>
        <v>#VALUE!</v>
      </c>
      <c r="Q72" s="99" t="str">
        <f>ครูประเมินนักเรียน!AJ72</f>
        <v/>
      </c>
      <c r="R72" s="98" t="str">
        <f t="shared" si="13"/>
        <v>มีจุดแข็ง</v>
      </c>
    </row>
    <row r="73" spans="1:18" ht="21.95" customHeight="1" x14ac:dyDescent="0.5">
      <c r="A73" s="63" t="str">
        <f>นักเรียนประเมิน!A73</f>
        <v>70</v>
      </c>
      <c r="B73" s="63">
        <f>นักเรียนประเมิน!B73</f>
        <v>0</v>
      </c>
      <c r="C73" s="64">
        <f>นักเรียนประเมิน!C73</f>
        <v>0</v>
      </c>
      <c r="D73" s="65">
        <f>นักเรียนประเมิน!D73</f>
        <v>0</v>
      </c>
      <c r="E73" s="66">
        <f>นักเรียนประเมิน!E73</f>
        <v>0</v>
      </c>
      <c r="F73" s="98" t="str">
        <f>ครูประเมินนักเรียน!F73</f>
        <v>หญิง</v>
      </c>
      <c r="G73" s="99" t="str">
        <f>ครูประเมินนักเรียน!AF73</f>
        <v/>
      </c>
      <c r="H73" s="98" t="str">
        <f t="shared" si="7"/>
        <v>มีปัญหา</v>
      </c>
      <c r="I73" s="99" t="str">
        <f>ครูประเมินนักเรียน!AG73</f>
        <v/>
      </c>
      <c r="J73" s="98" t="str">
        <f t="shared" si="8"/>
        <v>มีปัญหา</v>
      </c>
      <c r="K73" s="99" t="str">
        <f>ครูประเมินนักเรียน!AH73</f>
        <v/>
      </c>
      <c r="L73" s="98" t="str">
        <f t="shared" si="9"/>
        <v>มีปัญหา</v>
      </c>
      <c r="M73" s="99" t="str">
        <f>ครูประเมินนักเรียน!AI73</f>
        <v/>
      </c>
      <c r="N73" s="98" t="str">
        <f t="shared" si="10"/>
        <v>มีปัญหา</v>
      </c>
      <c r="O73" s="99" t="e">
        <f t="shared" si="11"/>
        <v>#VALUE!</v>
      </c>
      <c r="P73" s="98" t="e">
        <f t="shared" si="12"/>
        <v>#VALUE!</v>
      </c>
      <c r="Q73" s="99" t="str">
        <f>ครูประเมินนักเรียน!AJ73</f>
        <v/>
      </c>
      <c r="R73" s="98" t="str">
        <f t="shared" si="13"/>
        <v>มีจุดแข็ง</v>
      </c>
    </row>
    <row r="74" spans="1:18" ht="21.95" customHeight="1" x14ac:dyDescent="0.5">
      <c r="A74" s="63" t="str">
        <f>นักเรียนประเมิน!A74</f>
        <v>71</v>
      </c>
      <c r="B74" s="63">
        <f>นักเรียนประเมิน!B74</f>
        <v>0</v>
      </c>
      <c r="C74" s="64">
        <f>นักเรียนประเมิน!C74</f>
        <v>0</v>
      </c>
      <c r="D74" s="65">
        <f>นักเรียนประเมิน!D74</f>
        <v>0</v>
      </c>
      <c r="E74" s="66">
        <f>นักเรียนประเมิน!E74</f>
        <v>0</v>
      </c>
      <c r="F74" s="98" t="str">
        <f>ครูประเมินนักเรียน!F74</f>
        <v>หญิง</v>
      </c>
      <c r="G74" s="99" t="str">
        <f>ครูประเมินนักเรียน!AF74</f>
        <v/>
      </c>
      <c r="H74" s="98" t="str">
        <f t="shared" si="7"/>
        <v>มีปัญหา</v>
      </c>
      <c r="I74" s="99" t="str">
        <f>ครูประเมินนักเรียน!AG74</f>
        <v/>
      </c>
      <c r="J74" s="98" t="str">
        <f t="shared" si="8"/>
        <v>มีปัญหา</v>
      </c>
      <c r="K74" s="99" t="str">
        <f>ครูประเมินนักเรียน!AH74</f>
        <v/>
      </c>
      <c r="L74" s="98" t="str">
        <f t="shared" si="9"/>
        <v>มีปัญหา</v>
      </c>
      <c r="M74" s="99" t="str">
        <f>ครูประเมินนักเรียน!AI74</f>
        <v/>
      </c>
      <c r="N74" s="98" t="str">
        <f t="shared" si="10"/>
        <v>มีปัญหา</v>
      </c>
      <c r="O74" s="99" t="e">
        <f t="shared" si="11"/>
        <v>#VALUE!</v>
      </c>
      <c r="P74" s="98" t="e">
        <f t="shared" si="12"/>
        <v>#VALUE!</v>
      </c>
      <c r="Q74" s="99" t="str">
        <f>ครูประเมินนักเรียน!AJ74</f>
        <v/>
      </c>
      <c r="R74" s="98" t="str">
        <f t="shared" si="13"/>
        <v>มีจุดแข็ง</v>
      </c>
    </row>
    <row r="75" spans="1:18" ht="21.95" customHeight="1" x14ac:dyDescent="0.5">
      <c r="A75" s="63" t="str">
        <f>นักเรียนประเมิน!A75</f>
        <v>72</v>
      </c>
      <c r="B75" s="63">
        <f>นักเรียนประเมิน!B75</f>
        <v>0</v>
      </c>
      <c r="C75" s="64">
        <f>นักเรียนประเมิน!C75</f>
        <v>0</v>
      </c>
      <c r="D75" s="65">
        <f>นักเรียนประเมิน!D75</f>
        <v>0</v>
      </c>
      <c r="E75" s="66">
        <f>นักเรียนประเมิน!E75</f>
        <v>0</v>
      </c>
      <c r="F75" s="98" t="str">
        <f>ครูประเมินนักเรียน!F75</f>
        <v>หญิง</v>
      </c>
      <c r="G75" s="99" t="str">
        <f>ครูประเมินนักเรียน!AF75</f>
        <v/>
      </c>
      <c r="H75" s="98" t="str">
        <f t="shared" si="7"/>
        <v>มีปัญหา</v>
      </c>
      <c r="I75" s="99" t="str">
        <f>ครูประเมินนักเรียน!AG75</f>
        <v/>
      </c>
      <c r="J75" s="98" t="str">
        <f t="shared" si="8"/>
        <v>มีปัญหา</v>
      </c>
      <c r="K75" s="99" t="str">
        <f>ครูประเมินนักเรียน!AH75</f>
        <v/>
      </c>
      <c r="L75" s="98" t="str">
        <f t="shared" si="9"/>
        <v>มีปัญหา</v>
      </c>
      <c r="M75" s="99" t="str">
        <f>ครูประเมินนักเรียน!AI75</f>
        <v/>
      </c>
      <c r="N75" s="98" t="str">
        <f t="shared" si="10"/>
        <v>มีปัญหา</v>
      </c>
      <c r="O75" s="99" t="e">
        <f t="shared" si="11"/>
        <v>#VALUE!</v>
      </c>
      <c r="P75" s="98" t="e">
        <f t="shared" si="12"/>
        <v>#VALUE!</v>
      </c>
      <c r="Q75" s="99" t="str">
        <f>ครูประเมินนักเรียน!AJ75</f>
        <v/>
      </c>
      <c r="R75" s="98" t="str">
        <f t="shared" si="13"/>
        <v>มีจุดแข็ง</v>
      </c>
    </row>
    <row r="76" spans="1:18" ht="21.95" customHeight="1" x14ac:dyDescent="0.5">
      <c r="A76" s="63" t="str">
        <f>นักเรียนประเมิน!A76</f>
        <v>73</v>
      </c>
      <c r="B76" s="63">
        <f>นักเรียนประเมิน!B76</f>
        <v>0</v>
      </c>
      <c r="C76" s="64">
        <f>นักเรียนประเมิน!C76</f>
        <v>0</v>
      </c>
      <c r="D76" s="65">
        <f>นักเรียนประเมิน!D76</f>
        <v>0</v>
      </c>
      <c r="E76" s="66">
        <f>นักเรียนประเมิน!E76</f>
        <v>0</v>
      </c>
      <c r="F76" s="98" t="str">
        <f>ครูประเมินนักเรียน!F76</f>
        <v>หญิง</v>
      </c>
      <c r="G76" s="99" t="str">
        <f>ครูประเมินนักเรียน!AF76</f>
        <v/>
      </c>
      <c r="H76" s="98" t="str">
        <f t="shared" si="7"/>
        <v>มีปัญหา</v>
      </c>
      <c r="I76" s="99" t="str">
        <f>ครูประเมินนักเรียน!AG76</f>
        <v/>
      </c>
      <c r="J76" s="98" t="str">
        <f t="shared" si="8"/>
        <v>มีปัญหา</v>
      </c>
      <c r="K76" s="99" t="str">
        <f>ครูประเมินนักเรียน!AH76</f>
        <v/>
      </c>
      <c r="L76" s="98" t="str">
        <f t="shared" si="9"/>
        <v>มีปัญหา</v>
      </c>
      <c r="M76" s="99" t="str">
        <f>ครูประเมินนักเรียน!AI76</f>
        <v/>
      </c>
      <c r="N76" s="98" t="str">
        <f t="shared" si="10"/>
        <v>มีปัญหา</v>
      </c>
      <c r="O76" s="99" t="e">
        <f t="shared" si="11"/>
        <v>#VALUE!</v>
      </c>
      <c r="P76" s="98" t="e">
        <f t="shared" si="12"/>
        <v>#VALUE!</v>
      </c>
      <c r="Q76" s="99" t="str">
        <f>ครูประเมินนักเรียน!AJ76</f>
        <v/>
      </c>
      <c r="R76" s="98" t="str">
        <f t="shared" si="13"/>
        <v>มีจุดแข็ง</v>
      </c>
    </row>
    <row r="77" spans="1:18" ht="21.95" customHeight="1" x14ac:dyDescent="0.5">
      <c r="A77" s="63" t="str">
        <f>นักเรียนประเมิน!A77</f>
        <v>74</v>
      </c>
      <c r="B77" s="63">
        <f>นักเรียนประเมิน!B77</f>
        <v>0</v>
      </c>
      <c r="C77" s="64">
        <f>นักเรียนประเมิน!C77</f>
        <v>0</v>
      </c>
      <c r="D77" s="65">
        <f>นักเรียนประเมิน!D77</f>
        <v>0</v>
      </c>
      <c r="E77" s="66">
        <f>นักเรียนประเมิน!E77</f>
        <v>0</v>
      </c>
      <c r="F77" s="98" t="str">
        <f>ครูประเมินนักเรียน!F77</f>
        <v>หญิง</v>
      </c>
      <c r="G77" s="99" t="str">
        <f>ครูประเมินนักเรียน!AF77</f>
        <v/>
      </c>
      <c r="H77" s="98" t="str">
        <f t="shared" si="7"/>
        <v>มีปัญหา</v>
      </c>
      <c r="I77" s="99" t="str">
        <f>ครูประเมินนักเรียน!AG77</f>
        <v/>
      </c>
      <c r="J77" s="98" t="str">
        <f t="shared" si="8"/>
        <v>มีปัญหา</v>
      </c>
      <c r="K77" s="99" t="str">
        <f>ครูประเมินนักเรียน!AH77</f>
        <v/>
      </c>
      <c r="L77" s="98" t="str">
        <f t="shared" si="9"/>
        <v>มีปัญหา</v>
      </c>
      <c r="M77" s="99" t="str">
        <f>ครูประเมินนักเรียน!AI77</f>
        <v/>
      </c>
      <c r="N77" s="98" t="str">
        <f t="shared" si="10"/>
        <v>มีปัญหา</v>
      </c>
      <c r="O77" s="99" t="e">
        <f t="shared" si="11"/>
        <v>#VALUE!</v>
      </c>
      <c r="P77" s="98" t="e">
        <f t="shared" si="12"/>
        <v>#VALUE!</v>
      </c>
      <c r="Q77" s="99" t="str">
        <f>ครูประเมินนักเรียน!AJ77</f>
        <v/>
      </c>
      <c r="R77" s="98" t="str">
        <f t="shared" si="13"/>
        <v>มีจุดแข็ง</v>
      </c>
    </row>
    <row r="78" spans="1:18" ht="21.95" customHeight="1" x14ac:dyDescent="0.5">
      <c r="A78" s="63" t="str">
        <f>นักเรียนประเมิน!A78</f>
        <v>75</v>
      </c>
      <c r="B78" s="63">
        <f>นักเรียนประเมิน!B78</f>
        <v>0</v>
      </c>
      <c r="C78" s="64">
        <f>นักเรียนประเมิน!C78</f>
        <v>0</v>
      </c>
      <c r="D78" s="65">
        <f>นักเรียนประเมิน!D78</f>
        <v>0</v>
      </c>
      <c r="E78" s="66">
        <f>นักเรียนประเมิน!E78</f>
        <v>0</v>
      </c>
      <c r="F78" s="98" t="str">
        <f>ครูประเมินนักเรียน!F78</f>
        <v>หญิง</v>
      </c>
      <c r="G78" s="99" t="str">
        <f>ครูประเมินนักเรียน!AF78</f>
        <v/>
      </c>
      <c r="H78" s="98" t="str">
        <f t="shared" si="7"/>
        <v>มีปัญหา</v>
      </c>
      <c r="I78" s="99" t="str">
        <f>ครูประเมินนักเรียน!AG78</f>
        <v/>
      </c>
      <c r="J78" s="98" t="str">
        <f t="shared" si="8"/>
        <v>มีปัญหา</v>
      </c>
      <c r="K78" s="99" t="str">
        <f>ครูประเมินนักเรียน!AH78</f>
        <v/>
      </c>
      <c r="L78" s="98" t="str">
        <f t="shared" si="9"/>
        <v>มีปัญหา</v>
      </c>
      <c r="M78" s="99" t="str">
        <f>ครูประเมินนักเรียน!AI78</f>
        <v/>
      </c>
      <c r="N78" s="98" t="str">
        <f t="shared" si="10"/>
        <v>มีปัญหา</v>
      </c>
      <c r="O78" s="99" t="e">
        <f t="shared" si="11"/>
        <v>#VALUE!</v>
      </c>
      <c r="P78" s="98" t="e">
        <f t="shared" si="12"/>
        <v>#VALUE!</v>
      </c>
      <c r="Q78" s="99" t="str">
        <f>ครูประเมินนักเรียน!AJ78</f>
        <v/>
      </c>
      <c r="R78" s="98" t="str">
        <f t="shared" si="13"/>
        <v>มีจุดแข็ง</v>
      </c>
    </row>
    <row r="79" spans="1:18" ht="21.95" customHeight="1" x14ac:dyDescent="0.5">
      <c r="A79" s="63" t="str">
        <f>นักเรียนประเมิน!A79</f>
        <v>76</v>
      </c>
      <c r="B79" s="63">
        <f>นักเรียนประเมิน!B79</f>
        <v>0</v>
      </c>
      <c r="C79" s="64">
        <f>นักเรียนประเมิน!C79</f>
        <v>0</v>
      </c>
      <c r="D79" s="65">
        <f>นักเรียนประเมิน!D79</f>
        <v>0</v>
      </c>
      <c r="E79" s="66">
        <f>นักเรียนประเมิน!E79</f>
        <v>0</v>
      </c>
      <c r="F79" s="98" t="str">
        <f>ครูประเมินนักเรียน!F79</f>
        <v>หญิง</v>
      </c>
      <c r="G79" s="99" t="str">
        <f>ครูประเมินนักเรียน!AF79</f>
        <v/>
      </c>
      <c r="H79" s="98" t="str">
        <f t="shared" si="7"/>
        <v>มีปัญหา</v>
      </c>
      <c r="I79" s="99" t="str">
        <f>ครูประเมินนักเรียน!AG79</f>
        <v/>
      </c>
      <c r="J79" s="98" t="str">
        <f t="shared" si="8"/>
        <v>มีปัญหา</v>
      </c>
      <c r="K79" s="99" t="str">
        <f>ครูประเมินนักเรียน!AH79</f>
        <v/>
      </c>
      <c r="L79" s="98" t="str">
        <f t="shared" si="9"/>
        <v>มีปัญหา</v>
      </c>
      <c r="M79" s="99" t="str">
        <f>ครูประเมินนักเรียน!AI79</f>
        <v/>
      </c>
      <c r="N79" s="98" t="str">
        <f t="shared" si="10"/>
        <v>มีปัญหา</v>
      </c>
      <c r="O79" s="99" t="e">
        <f t="shared" si="11"/>
        <v>#VALUE!</v>
      </c>
      <c r="P79" s="98" t="e">
        <f t="shared" si="12"/>
        <v>#VALUE!</v>
      </c>
      <c r="Q79" s="99" t="str">
        <f>ครูประเมินนักเรียน!AJ79</f>
        <v/>
      </c>
      <c r="R79" s="98" t="str">
        <f t="shared" si="13"/>
        <v>มีจุดแข็ง</v>
      </c>
    </row>
    <row r="80" spans="1:18" ht="21.95" customHeight="1" x14ac:dyDescent="0.5">
      <c r="A80" s="63" t="str">
        <f>นักเรียนประเมิน!A80</f>
        <v>77</v>
      </c>
      <c r="B80" s="63">
        <f>นักเรียนประเมิน!B80</f>
        <v>0</v>
      </c>
      <c r="C80" s="64">
        <f>นักเรียนประเมิน!C80</f>
        <v>0</v>
      </c>
      <c r="D80" s="65">
        <f>นักเรียนประเมิน!D80</f>
        <v>0</v>
      </c>
      <c r="E80" s="66">
        <f>นักเรียนประเมิน!E80</f>
        <v>0</v>
      </c>
      <c r="F80" s="98" t="str">
        <f>ครูประเมินนักเรียน!F80</f>
        <v>หญิง</v>
      </c>
      <c r="G80" s="99" t="str">
        <f>ครูประเมินนักเรียน!AF80</f>
        <v/>
      </c>
      <c r="H80" s="98" t="str">
        <f t="shared" si="7"/>
        <v>มีปัญหา</v>
      </c>
      <c r="I80" s="99" t="str">
        <f>ครูประเมินนักเรียน!AG80</f>
        <v/>
      </c>
      <c r="J80" s="98" t="str">
        <f t="shared" si="8"/>
        <v>มีปัญหา</v>
      </c>
      <c r="K80" s="99" t="str">
        <f>ครูประเมินนักเรียน!AH80</f>
        <v/>
      </c>
      <c r="L80" s="98" t="str">
        <f t="shared" si="9"/>
        <v>มีปัญหา</v>
      </c>
      <c r="M80" s="99" t="str">
        <f>ครูประเมินนักเรียน!AI80</f>
        <v/>
      </c>
      <c r="N80" s="98" t="str">
        <f t="shared" si="10"/>
        <v>มีปัญหา</v>
      </c>
      <c r="O80" s="99" t="e">
        <f t="shared" si="11"/>
        <v>#VALUE!</v>
      </c>
      <c r="P80" s="98" t="e">
        <f t="shared" si="12"/>
        <v>#VALUE!</v>
      </c>
      <c r="Q80" s="99" t="str">
        <f>ครูประเมินนักเรียน!AJ80</f>
        <v/>
      </c>
      <c r="R80" s="98" t="str">
        <f t="shared" si="13"/>
        <v>มีจุดแข็ง</v>
      </c>
    </row>
    <row r="81" spans="1:18" ht="21.95" customHeight="1" x14ac:dyDescent="0.5">
      <c r="A81" s="63" t="str">
        <f>นักเรียนประเมิน!A81</f>
        <v>78</v>
      </c>
      <c r="B81" s="63">
        <f>นักเรียนประเมิน!B81</f>
        <v>0</v>
      </c>
      <c r="C81" s="64">
        <f>นักเรียนประเมิน!C81</f>
        <v>0</v>
      </c>
      <c r="D81" s="65">
        <f>นักเรียนประเมิน!D81</f>
        <v>0</v>
      </c>
      <c r="E81" s="66">
        <f>นักเรียนประเมิน!E81</f>
        <v>0</v>
      </c>
      <c r="F81" s="98" t="str">
        <f>ครูประเมินนักเรียน!F81</f>
        <v>หญิง</v>
      </c>
      <c r="G81" s="99" t="str">
        <f>ครูประเมินนักเรียน!AF81</f>
        <v/>
      </c>
      <c r="H81" s="98" t="str">
        <f t="shared" si="7"/>
        <v>มีปัญหา</v>
      </c>
      <c r="I81" s="99" t="str">
        <f>ครูประเมินนักเรียน!AG81</f>
        <v/>
      </c>
      <c r="J81" s="98" t="str">
        <f t="shared" si="8"/>
        <v>มีปัญหา</v>
      </c>
      <c r="K81" s="99" t="str">
        <f>ครูประเมินนักเรียน!AH81</f>
        <v/>
      </c>
      <c r="L81" s="98" t="str">
        <f t="shared" si="9"/>
        <v>มีปัญหา</v>
      </c>
      <c r="M81" s="99" t="str">
        <f>ครูประเมินนักเรียน!AI81</f>
        <v/>
      </c>
      <c r="N81" s="98" t="str">
        <f t="shared" si="10"/>
        <v>มีปัญหา</v>
      </c>
      <c r="O81" s="99" t="e">
        <f t="shared" si="11"/>
        <v>#VALUE!</v>
      </c>
      <c r="P81" s="98" t="e">
        <f t="shared" si="12"/>
        <v>#VALUE!</v>
      </c>
      <c r="Q81" s="99" t="str">
        <f>ครูประเมินนักเรียน!AJ81</f>
        <v/>
      </c>
      <c r="R81" s="98" t="str">
        <f t="shared" si="13"/>
        <v>มีจุดแข็ง</v>
      </c>
    </row>
    <row r="82" spans="1:18" ht="21.95" customHeight="1" x14ac:dyDescent="0.5">
      <c r="A82" s="63" t="str">
        <f>นักเรียนประเมิน!A82</f>
        <v>79</v>
      </c>
      <c r="B82" s="63">
        <f>นักเรียนประเมิน!B82</f>
        <v>0</v>
      </c>
      <c r="C82" s="64">
        <f>นักเรียนประเมิน!C82</f>
        <v>0</v>
      </c>
      <c r="D82" s="65">
        <f>นักเรียนประเมิน!D82</f>
        <v>0</v>
      </c>
      <c r="E82" s="66">
        <f>นักเรียนประเมิน!E82</f>
        <v>0</v>
      </c>
      <c r="F82" s="98" t="str">
        <f>ครูประเมินนักเรียน!F82</f>
        <v>หญิง</v>
      </c>
      <c r="G82" s="99" t="str">
        <f>ครูประเมินนักเรียน!AF82</f>
        <v/>
      </c>
      <c r="H82" s="98" t="str">
        <f t="shared" si="7"/>
        <v>มีปัญหา</v>
      </c>
      <c r="I82" s="99" t="str">
        <f>ครูประเมินนักเรียน!AG82</f>
        <v/>
      </c>
      <c r="J82" s="98" t="str">
        <f t="shared" si="8"/>
        <v>มีปัญหา</v>
      </c>
      <c r="K82" s="99" t="str">
        <f>ครูประเมินนักเรียน!AH82</f>
        <v/>
      </c>
      <c r="L82" s="98" t="str">
        <f t="shared" si="9"/>
        <v>มีปัญหา</v>
      </c>
      <c r="M82" s="99" t="str">
        <f>ครูประเมินนักเรียน!AI82</f>
        <v/>
      </c>
      <c r="N82" s="98" t="str">
        <f t="shared" si="10"/>
        <v>มีปัญหา</v>
      </c>
      <c r="O82" s="99" t="e">
        <f t="shared" si="11"/>
        <v>#VALUE!</v>
      </c>
      <c r="P82" s="98" t="e">
        <f t="shared" si="12"/>
        <v>#VALUE!</v>
      </c>
      <c r="Q82" s="99" t="str">
        <f>ครูประเมินนักเรียน!AJ82</f>
        <v/>
      </c>
      <c r="R82" s="98" t="str">
        <f t="shared" si="13"/>
        <v>มีจุดแข็ง</v>
      </c>
    </row>
    <row r="83" spans="1:18" ht="21.95" customHeight="1" x14ac:dyDescent="0.5">
      <c r="A83" s="63" t="str">
        <f>นักเรียนประเมิน!A83</f>
        <v>80</v>
      </c>
      <c r="B83" s="63">
        <f>นักเรียนประเมิน!B83</f>
        <v>0</v>
      </c>
      <c r="C83" s="64">
        <f>นักเรียนประเมิน!C83</f>
        <v>0</v>
      </c>
      <c r="D83" s="65">
        <f>นักเรียนประเมิน!D83</f>
        <v>0</v>
      </c>
      <c r="E83" s="66">
        <f>นักเรียนประเมิน!E83</f>
        <v>0</v>
      </c>
      <c r="F83" s="98" t="str">
        <f>ครูประเมินนักเรียน!F83</f>
        <v>หญิง</v>
      </c>
      <c r="G83" s="99" t="str">
        <f>ครูประเมินนักเรียน!AF83</f>
        <v/>
      </c>
      <c r="H83" s="98" t="str">
        <f t="shared" si="7"/>
        <v>มีปัญหา</v>
      </c>
      <c r="I83" s="99" t="str">
        <f>ครูประเมินนักเรียน!AG83</f>
        <v/>
      </c>
      <c r="J83" s="98" t="str">
        <f t="shared" si="8"/>
        <v>มีปัญหา</v>
      </c>
      <c r="K83" s="99" t="str">
        <f>ครูประเมินนักเรียน!AH83</f>
        <v/>
      </c>
      <c r="L83" s="98" t="str">
        <f t="shared" si="9"/>
        <v>มีปัญหา</v>
      </c>
      <c r="M83" s="99" t="str">
        <f>ครูประเมินนักเรียน!AI83</f>
        <v/>
      </c>
      <c r="N83" s="98" t="str">
        <f t="shared" si="10"/>
        <v>มีปัญหา</v>
      </c>
      <c r="O83" s="99" t="e">
        <f t="shared" si="11"/>
        <v>#VALUE!</v>
      </c>
      <c r="P83" s="98" t="e">
        <f t="shared" si="12"/>
        <v>#VALUE!</v>
      </c>
      <c r="Q83" s="99" t="str">
        <f>ครูประเมินนักเรียน!AJ83</f>
        <v/>
      </c>
      <c r="R83" s="98" t="str">
        <f t="shared" si="13"/>
        <v>มีจุดแข็ง</v>
      </c>
    </row>
    <row r="84" spans="1:18" ht="21.95" customHeight="1" x14ac:dyDescent="0.5">
      <c r="A84" s="63" t="str">
        <f>นักเรียนประเมิน!A84</f>
        <v>81</v>
      </c>
      <c r="B84" s="63">
        <f>นักเรียนประเมิน!B84</f>
        <v>0</v>
      </c>
      <c r="C84" s="64">
        <f>นักเรียนประเมิน!C84</f>
        <v>0</v>
      </c>
      <c r="D84" s="65">
        <f>นักเรียนประเมิน!D84</f>
        <v>0</v>
      </c>
      <c r="E84" s="66">
        <f>นักเรียนประเมิน!E84</f>
        <v>0</v>
      </c>
      <c r="F84" s="98" t="str">
        <f>ครูประเมินนักเรียน!F84</f>
        <v>หญิง</v>
      </c>
      <c r="G84" s="99" t="str">
        <f>ครูประเมินนักเรียน!AF84</f>
        <v/>
      </c>
      <c r="H84" s="98" t="str">
        <f t="shared" si="7"/>
        <v>มีปัญหา</v>
      </c>
      <c r="I84" s="99" t="str">
        <f>ครูประเมินนักเรียน!AG84</f>
        <v/>
      </c>
      <c r="J84" s="98" t="str">
        <f t="shared" si="8"/>
        <v>มีปัญหา</v>
      </c>
      <c r="K84" s="99" t="str">
        <f>ครูประเมินนักเรียน!AH84</f>
        <v/>
      </c>
      <c r="L84" s="98" t="str">
        <f t="shared" si="9"/>
        <v>มีปัญหา</v>
      </c>
      <c r="M84" s="99" t="str">
        <f>ครูประเมินนักเรียน!AI84</f>
        <v/>
      </c>
      <c r="N84" s="98" t="str">
        <f t="shared" si="10"/>
        <v>มีปัญหา</v>
      </c>
      <c r="O84" s="99" t="e">
        <f t="shared" si="11"/>
        <v>#VALUE!</v>
      </c>
      <c r="P84" s="98" t="e">
        <f t="shared" si="12"/>
        <v>#VALUE!</v>
      </c>
      <c r="Q84" s="99" t="str">
        <f>ครูประเมินนักเรียน!AJ84</f>
        <v/>
      </c>
      <c r="R84" s="98" t="str">
        <f t="shared" si="13"/>
        <v>มีจุดแข็ง</v>
      </c>
    </row>
    <row r="85" spans="1:18" ht="21.95" customHeight="1" x14ac:dyDescent="0.5">
      <c r="A85" s="63" t="str">
        <f>นักเรียนประเมิน!A85</f>
        <v>82</v>
      </c>
      <c r="B85" s="63">
        <f>นักเรียนประเมิน!B85</f>
        <v>0</v>
      </c>
      <c r="C85" s="64">
        <f>นักเรียนประเมิน!C85</f>
        <v>0</v>
      </c>
      <c r="D85" s="65">
        <f>นักเรียนประเมิน!D85</f>
        <v>0</v>
      </c>
      <c r="E85" s="66">
        <f>นักเรียนประเมิน!E85</f>
        <v>0</v>
      </c>
      <c r="F85" s="98" t="str">
        <f>ครูประเมินนักเรียน!F85</f>
        <v>หญิง</v>
      </c>
      <c r="G85" s="99" t="str">
        <f>ครูประเมินนักเรียน!AF85</f>
        <v/>
      </c>
      <c r="H85" s="98" t="str">
        <f t="shared" si="7"/>
        <v>มีปัญหา</v>
      </c>
      <c r="I85" s="99" t="str">
        <f>ครูประเมินนักเรียน!AG85</f>
        <v/>
      </c>
      <c r="J85" s="98" t="str">
        <f t="shared" si="8"/>
        <v>มีปัญหา</v>
      </c>
      <c r="K85" s="99" t="str">
        <f>ครูประเมินนักเรียน!AH85</f>
        <v/>
      </c>
      <c r="L85" s="98" t="str">
        <f t="shared" si="9"/>
        <v>มีปัญหา</v>
      </c>
      <c r="M85" s="99" t="str">
        <f>ครูประเมินนักเรียน!AI85</f>
        <v/>
      </c>
      <c r="N85" s="98" t="str">
        <f t="shared" si="10"/>
        <v>มีปัญหา</v>
      </c>
      <c r="O85" s="99" t="e">
        <f t="shared" si="11"/>
        <v>#VALUE!</v>
      </c>
      <c r="P85" s="98" t="e">
        <f t="shared" si="12"/>
        <v>#VALUE!</v>
      </c>
      <c r="Q85" s="99" t="str">
        <f>ครูประเมินนักเรียน!AJ85</f>
        <v/>
      </c>
      <c r="R85" s="98" t="str">
        <f t="shared" si="13"/>
        <v>มีจุดแข็ง</v>
      </c>
    </row>
    <row r="86" spans="1:18" ht="21.95" customHeight="1" x14ac:dyDescent="0.5">
      <c r="A86" s="63" t="str">
        <f>นักเรียนประเมิน!A86</f>
        <v>83</v>
      </c>
      <c r="B86" s="63">
        <f>นักเรียนประเมิน!B86</f>
        <v>0</v>
      </c>
      <c r="C86" s="64">
        <f>นักเรียนประเมิน!C86</f>
        <v>0</v>
      </c>
      <c r="D86" s="65">
        <f>นักเรียนประเมิน!D86</f>
        <v>0</v>
      </c>
      <c r="E86" s="66">
        <f>นักเรียนประเมิน!E86</f>
        <v>0</v>
      </c>
      <c r="F86" s="98" t="str">
        <f>ครูประเมินนักเรียน!F86</f>
        <v>หญิง</v>
      </c>
      <c r="G86" s="99" t="str">
        <f>ครูประเมินนักเรียน!AF86</f>
        <v/>
      </c>
      <c r="H86" s="98" t="str">
        <f t="shared" si="7"/>
        <v>มีปัญหา</v>
      </c>
      <c r="I86" s="99" t="str">
        <f>ครูประเมินนักเรียน!AG86</f>
        <v/>
      </c>
      <c r="J86" s="98" t="str">
        <f t="shared" si="8"/>
        <v>มีปัญหา</v>
      </c>
      <c r="K86" s="99" t="str">
        <f>ครูประเมินนักเรียน!AH86</f>
        <v/>
      </c>
      <c r="L86" s="98" t="str">
        <f t="shared" si="9"/>
        <v>มีปัญหา</v>
      </c>
      <c r="M86" s="99" t="str">
        <f>ครูประเมินนักเรียน!AI86</f>
        <v/>
      </c>
      <c r="N86" s="98" t="str">
        <f t="shared" si="10"/>
        <v>มีปัญหา</v>
      </c>
      <c r="O86" s="99" t="e">
        <f t="shared" si="11"/>
        <v>#VALUE!</v>
      </c>
      <c r="P86" s="98" t="e">
        <f t="shared" si="12"/>
        <v>#VALUE!</v>
      </c>
      <c r="Q86" s="99" t="str">
        <f>ครูประเมินนักเรียน!AJ86</f>
        <v/>
      </c>
      <c r="R86" s="98" t="str">
        <f t="shared" si="13"/>
        <v>มีจุดแข็ง</v>
      </c>
    </row>
    <row r="87" spans="1:18" ht="21.95" customHeight="1" x14ac:dyDescent="0.5">
      <c r="A87" s="63" t="str">
        <f>นักเรียนประเมิน!A87</f>
        <v>84</v>
      </c>
      <c r="B87" s="63">
        <f>นักเรียนประเมิน!B87</f>
        <v>0</v>
      </c>
      <c r="C87" s="64">
        <f>นักเรียนประเมิน!C87</f>
        <v>0</v>
      </c>
      <c r="D87" s="65">
        <f>นักเรียนประเมิน!D87</f>
        <v>0</v>
      </c>
      <c r="E87" s="66">
        <f>นักเรียนประเมิน!E87</f>
        <v>0</v>
      </c>
      <c r="F87" s="98" t="str">
        <f>ครูประเมินนักเรียน!F87</f>
        <v>หญิง</v>
      </c>
      <c r="G87" s="99" t="str">
        <f>ครูประเมินนักเรียน!AF87</f>
        <v/>
      </c>
      <c r="H87" s="98" t="str">
        <f t="shared" si="7"/>
        <v>มีปัญหา</v>
      </c>
      <c r="I87" s="99" t="str">
        <f>ครูประเมินนักเรียน!AG87</f>
        <v/>
      </c>
      <c r="J87" s="98" t="str">
        <f t="shared" si="8"/>
        <v>มีปัญหา</v>
      </c>
      <c r="K87" s="99" t="str">
        <f>ครูประเมินนักเรียน!AH87</f>
        <v/>
      </c>
      <c r="L87" s="98" t="str">
        <f t="shared" si="9"/>
        <v>มีปัญหา</v>
      </c>
      <c r="M87" s="99" t="str">
        <f>ครูประเมินนักเรียน!AI87</f>
        <v/>
      </c>
      <c r="N87" s="98" t="str">
        <f t="shared" si="10"/>
        <v>มีปัญหา</v>
      </c>
      <c r="O87" s="99" t="e">
        <f t="shared" si="11"/>
        <v>#VALUE!</v>
      </c>
      <c r="P87" s="98" t="e">
        <f t="shared" si="12"/>
        <v>#VALUE!</v>
      </c>
      <c r="Q87" s="99" t="str">
        <f>ครูประเมินนักเรียน!AJ87</f>
        <v/>
      </c>
      <c r="R87" s="98" t="str">
        <f t="shared" si="13"/>
        <v>มีจุดแข็ง</v>
      </c>
    </row>
    <row r="88" spans="1:18" ht="21.95" customHeight="1" x14ac:dyDescent="0.5">
      <c r="A88" s="63" t="str">
        <f>นักเรียนประเมิน!A88</f>
        <v>85</v>
      </c>
      <c r="B88" s="63">
        <f>นักเรียนประเมิน!B88</f>
        <v>0</v>
      </c>
      <c r="C88" s="64">
        <f>นักเรียนประเมิน!C88</f>
        <v>0</v>
      </c>
      <c r="D88" s="65">
        <f>นักเรียนประเมิน!D88</f>
        <v>0</v>
      </c>
      <c r="E88" s="66">
        <f>นักเรียนประเมิน!E88</f>
        <v>0</v>
      </c>
      <c r="F88" s="98" t="str">
        <f>ครูประเมินนักเรียน!F88</f>
        <v>หญิง</v>
      </c>
      <c r="G88" s="99" t="str">
        <f>ครูประเมินนักเรียน!AF88</f>
        <v/>
      </c>
      <c r="H88" s="98" t="str">
        <f t="shared" si="7"/>
        <v>มีปัญหา</v>
      </c>
      <c r="I88" s="99" t="str">
        <f>ครูประเมินนักเรียน!AG88</f>
        <v/>
      </c>
      <c r="J88" s="98" t="str">
        <f t="shared" si="8"/>
        <v>มีปัญหา</v>
      </c>
      <c r="K88" s="99" t="str">
        <f>ครูประเมินนักเรียน!AH88</f>
        <v/>
      </c>
      <c r="L88" s="98" t="str">
        <f t="shared" si="9"/>
        <v>มีปัญหา</v>
      </c>
      <c r="M88" s="99" t="str">
        <f>ครูประเมินนักเรียน!AI88</f>
        <v/>
      </c>
      <c r="N88" s="98" t="str">
        <f t="shared" si="10"/>
        <v>มีปัญหา</v>
      </c>
      <c r="O88" s="99" t="e">
        <f t="shared" si="11"/>
        <v>#VALUE!</v>
      </c>
      <c r="P88" s="98" t="e">
        <f t="shared" si="12"/>
        <v>#VALUE!</v>
      </c>
      <c r="Q88" s="99" t="str">
        <f>ครูประเมินนักเรียน!AJ88</f>
        <v/>
      </c>
      <c r="R88" s="98" t="str">
        <f t="shared" si="13"/>
        <v>มีจุดแข็ง</v>
      </c>
    </row>
    <row r="89" spans="1:18" ht="21.95" customHeight="1" x14ac:dyDescent="0.5">
      <c r="A89" s="63" t="str">
        <f>นักเรียนประเมิน!A89</f>
        <v>86</v>
      </c>
      <c r="B89" s="63">
        <f>นักเรียนประเมิน!B89</f>
        <v>0</v>
      </c>
      <c r="C89" s="64">
        <f>นักเรียนประเมิน!C89</f>
        <v>0</v>
      </c>
      <c r="D89" s="65">
        <f>นักเรียนประเมิน!D89</f>
        <v>0</v>
      </c>
      <c r="E89" s="66">
        <f>นักเรียนประเมิน!E89</f>
        <v>0</v>
      </c>
      <c r="F89" s="98" t="str">
        <f>ครูประเมินนักเรียน!F89</f>
        <v>หญิง</v>
      </c>
      <c r="G89" s="99" t="str">
        <f>ครูประเมินนักเรียน!AF89</f>
        <v/>
      </c>
      <c r="H89" s="98" t="str">
        <f t="shared" si="7"/>
        <v>มีปัญหา</v>
      </c>
      <c r="I89" s="99" t="str">
        <f>ครูประเมินนักเรียน!AG89</f>
        <v/>
      </c>
      <c r="J89" s="98" t="str">
        <f t="shared" si="8"/>
        <v>มีปัญหา</v>
      </c>
      <c r="K89" s="99" t="str">
        <f>ครูประเมินนักเรียน!AH89</f>
        <v/>
      </c>
      <c r="L89" s="98" t="str">
        <f t="shared" si="9"/>
        <v>มีปัญหา</v>
      </c>
      <c r="M89" s="99" t="str">
        <f>ครูประเมินนักเรียน!AI89</f>
        <v/>
      </c>
      <c r="N89" s="98" t="str">
        <f t="shared" si="10"/>
        <v>มีปัญหา</v>
      </c>
      <c r="O89" s="99" t="e">
        <f t="shared" si="11"/>
        <v>#VALUE!</v>
      </c>
      <c r="P89" s="98" t="e">
        <f t="shared" si="12"/>
        <v>#VALUE!</v>
      </c>
      <c r="Q89" s="99" t="str">
        <f>ครูประเมินนักเรียน!AJ89</f>
        <v/>
      </c>
      <c r="R89" s="98" t="str">
        <f t="shared" si="13"/>
        <v>มีจุดแข็ง</v>
      </c>
    </row>
    <row r="90" spans="1:18" ht="21.95" customHeight="1" x14ac:dyDescent="0.5">
      <c r="A90" s="63" t="str">
        <f>นักเรียนประเมิน!A90</f>
        <v>87</v>
      </c>
      <c r="B90" s="63">
        <f>นักเรียนประเมิน!B90</f>
        <v>0</v>
      </c>
      <c r="C90" s="64">
        <f>นักเรียนประเมิน!C90</f>
        <v>0</v>
      </c>
      <c r="D90" s="65">
        <f>นักเรียนประเมิน!D90</f>
        <v>0</v>
      </c>
      <c r="E90" s="66">
        <f>นักเรียนประเมิน!E90</f>
        <v>0</v>
      </c>
      <c r="F90" s="98" t="str">
        <f>ครูประเมินนักเรียน!F90</f>
        <v>หญิง</v>
      </c>
      <c r="G90" s="99" t="str">
        <f>ครูประเมินนักเรียน!AF90</f>
        <v/>
      </c>
      <c r="H90" s="98" t="str">
        <f t="shared" si="7"/>
        <v>มีปัญหา</v>
      </c>
      <c r="I90" s="99" t="str">
        <f>ครูประเมินนักเรียน!AG90</f>
        <v/>
      </c>
      <c r="J90" s="98" t="str">
        <f t="shared" si="8"/>
        <v>มีปัญหา</v>
      </c>
      <c r="K90" s="99" t="str">
        <f>ครูประเมินนักเรียน!AH90</f>
        <v/>
      </c>
      <c r="L90" s="98" t="str">
        <f t="shared" si="9"/>
        <v>มีปัญหา</v>
      </c>
      <c r="M90" s="99" t="str">
        <f>ครูประเมินนักเรียน!AI90</f>
        <v/>
      </c>
      <c r="N90" s="98" t="str">
        <f t="shared" si="10"/>
        <v>มีปัญหา</v>
      </c>
      <c r="O90" s="99" t="e">
        <f t="shared" si="11"/>
        <v>#VALUE!</v>
      </c>
      <c r="P90" s="98" t="e">
        <f t="shared" si="12"/>
        <v>#VALUE!</v>
      </c>
      <c r="Q90" s="99" t="str">
        <f>ครูประเมินนักเรียน!AJ90</f>
        <v/>
      </c>
      <c r="R90" s="98" t="str">
        <f t="shared" si="13"/>
        <v>มีจุดแข็ง</v>
      </c>
    </row>
    <row r="91" spans="1:18" ht="21.95" customHeight="1" x14ac:dyDescent="0.5">
      <c r="A91" s="63" t="str">
        <f>นักเรียนประเมิน!A91</f>
        <v>88</v>
      </c>
      <c r="B91" s="63">
        <f>นักเรียนประเมิน!B91</f>
        <v>0</v>
      </c>
      <c r="C91" s="64">
        <f>นักเรียนประเมิน!C91</f>
        <v>0</v>
      </c>
      <c r="D91" s="65">
        <f>นักเรียนประเมิน!D91</f>
        <v>0</v>
      </c>
      <c r="E91" s="66">
        <f>นักเรียนประเมิน!E91</f>
        <v>0</v>
      </c>
      <c r="F91" s="98" t="str">
        <f>ครูประเมินนักเรียน!F91</f>
        <v>หญิง</v>
      </c>
      <c r="G91" s="99" t="str">
        <f>ครูประเมินนักเรียน!AF91</f>
        <v/>
      </c>
      <c r="H91" s="98" t="str">
        <f t="shared" si="7"/>
        <v>มีปัญหา</v>
      </c>
      <c r="I91" s="99" t="str">
        <f>ครูประเมินนักเรียน!AG91</f>
        <v/>
      </c>
      <c r="J91" s="98" t="str">
        <f t="shared" si="8"/>
        <v>มีปัญหา</v>
      </c>
      <c r="K91" s="99" t="str">
        <f>ครูประเมินนักเรียน!AH91</f>
        <v/>
      </c>
      <c r="L91" s="98" t="str">
        <f t="shared" si="9"/>
        <v>มีปัญหา</v>
      </c>
      <c r="M91" s="99" t="str">
        <f>ครูประเมินนักเรียน!AI91</f>
        <v/>
      </c>
      <c r="N91" s="98" t="str">
        <f t="shared" si="10"/>
        <v>มีปัญหา</v>
      </c>
      <c r="O91" s="99" t="e">
        <f t="shared" si="11"/>
        <v>#VALUE!</v>
      </c>
      <c r="P91" s="98" t="e">
        <f t="shared" si="12"/>
        <v>#VALUE!</v>
      </c>
      <c r="Q91" s="99" t="str">
        <f>ครูประเมินนักเรียน!AJ91</f>
        <v/>
      </c>
      <c r="R91" s="98" t="str">
        <f t="shared" si="13"/>
        <v>มีจุดแข็ง</v>
      </c>
    </row>
    <row r="92" spans="1:18" ht="21.95" customHeight="1" x14ac:dyDescent="0.5">
      <c r="A92" s="63" t="str">
        <f>นักเรียนประเมิน!A92</f>
        <v>89</v>
      </c>
      <c r="B92" s="63">
        <f>นักเรียนประเมิน!B92</f>
        <v>0</v>
      </c>
      <c r="C92" s="64">
        <f>นักเรียนประเมิน!C92</f>
        <v>0</v>
      </c>
      <c r="D92" s="65">
        <f>นักเรียนประเมิน!D92</f>
        <v>0</v>
      </c>
      <c r="E92" s="66">
        <f>นักเรียนประเมิน!E92</f>
        <v>0</v>
      </c>
      <c r="F92" s="98" t="str">
        <f>ครูประเมินนักเรียน!F92</f>
        <v>หญิง</v>
      </c>
      <c r="G92" s="99" t="str">
        <f>ครูประเมินนักเรียน!AF92</f>
        <v/>
      </c>
      <c r="H92" s="98" t="str">
        <f t="shared" si="7"/>
        <v>มีปัญหา</v>
      </c>
      <c r="I92" s="99" t="str">
        <f>ครูประเมินนักเรียน!AG92</f>
        <v/>
      </c>
      <c r="J92" s="98" t="str">
        <f t="shared" si="8"/>
        <v>มีปัญหา</v>
      </c>
      <c r="K92" s="99" t="str">
        <f>ครูประเมินนักเรียน!AH92</f>
        <v/>
      </c>
      <c r="L92" s="98" t="str">
        <f t="shared" si="9"/>
        <v>มีปัญหา</v>
      </c>
      <c r="M92" s="99" t="str">
        <f>ครูประเมินนักเรียน!AI92</f>
        <v/>
      </c>
      <c r="N92" s="98" t="str">
        <f t="shared" si="10"/>
        <v>มีปัญหา</v>
      </c>
      <c r="O92" s="99" t="e">
        <f t="shared" si="11"/>
        <v>#VALUE!</v>
      </c>
      <c r="P92" s="98" t="e">
        <f t="shared" si="12"/>
        <v>#VALUE!</v>
      </c>
      <c r="Q92" s="99" t="str">
        <f>ครูประเมินนักเรียน!AJ92</f>
        <v/>
      </c>
      <c r="R92" s="98" t="str">
        <f t="shared" si="13"/>
        <v>มีจุดแข็ง</v>
      </c>
    </row>
    <row r="93" spans="1:18" ht="21.95" customHeight="1" x14ac:dyDescent="0.5">
      <c r="A93" s="63" t="str">
        <f>นักเรียนประเมิน!A93</f>
        <v>90</v>
      </c>
      <c r="B93" s="63">
        <f>นักเรียนประเมิน!B93</f>
        <v>0</v>
      </c>
      <c r="C93" s="64">
        <f>นักเรียนประเมิน!C93</f>
        <v>0</v>
      </c>
      <c r="D93" s="65">
        <f>นักเรียนประเมิน!D93</f>
        <v>0</v>
      </c>
      <c r="E93" s="66">
        <f>นักเรียนประเมิน!E93</f>
        <v>0</v>
      </c>
      <c r="F93" s="98" t="str">
        <f>ครูประเมินนักเรียน!F93</f>
        <v>หญิง</v>
      </c>
      <c r="G93" s="99" t="str">
        <f>ครูประเมินนักเรียน!AF93</f>
        <v/>
      </c>
      <c r="H93" s="98" t="str">
        <f t="shared" si="7"/>
        <v>มีปัญหา</v>
      </c>
      <c r="I93" s="99" t="str">
        <f>ครูประเมินนักเรียน!AG93</f>
        <v/>
      </c>
      <c r="J93" s="98" t="str">
        <f t="shared" si="8"/>
        <v>มีปัญหา</v>
      </c>
      <c r="K93" s="99" t="str">
        <f>ครูประเมินนักเรียน!AH93</f>
        <v/>
      </c>
      <c r="L93" s="98" t="str">
        <f t="shared" si="9"/>
        <v>มีปัญหา</v>
      </c>
      <c r="M93" s="99" t="str">
        <f>ครูประเมินนักเรียน!AI93</f>
        <v/>
      </c>
      <c r="N93" s="98" t="str">
        <f t="shared" si="10"/>
        <v>มีปัญหา</v>
      </c>
      <c r="O93" s="99" t="e">
        <f t="shared" si="11"/>
        <v>#VALUE!</v>
      </c>
      <c r="P93" s="98" t="e">
        <f t="shared" si="12"/>
        <v>#VALUE!</v>
      </c>
      <c r="Q93" s="99" t="str">
        <f>ครูประเมินนักเรียน!AJ93</f>
        <v/>
      </c>
      <c r="R93" s="98" t="str">
        <f t="shared" si="13"/>
        <v>มีจุดแข็ง</v>
      </c>
    </row>
    <row r="94" spans="1:18" ht="21.95" customHeight="1" x14ac:dyDescent="0.5">
      <c r="A94" s="63" t="str">
        <f>นักเรียนประเมิน!A94</f>
        <v>91</v>
      </c>
      <c r="B94" s="63">
        <f>นักเรียนประเมิน!B94</f>
        <v>0</v>
      </c>
      <c r="C94" s="64">
        <f>นักเรียนประเมิน!C94</f>
        <v>0</v>
      </c>
      <c r="D94" s="65">
        <f>นักเรียนประเมิน!D94</f>
        <v>0</v>
      </c>
      <c r="E94" s="66">
        <f>นักเรียนประเมิน!E94</f>
        <v>0</v>
      </c>
      <c r="F94" s="98" t="str">
        <f>ครูประเมินนักเรียน!F94</f>
        <v>หญิง</v>
      </c>
      <c r="G94" s="99" t="str">
        <f>ครูประเมินนักเรียน!AF94</f>
        <v/>
      </c>
      <c r="H94" s="98" t="str">
        <f t="shared" si="7"/>
        <v>มีปัญหา</v>
      </c>
      <c r="I94" s="99" t="str">
        <f>ครูประเมินนักเรียน!AG94</f>
        <v/>
      </c>
      <c r="J94" s="98" t="str">
        <f t="shared" si="8"/>
        <v>มีปัญหา</v>
      </c>
      <c r="K94" s="99" t="str">
        <f>ครูประเมินนักเรียน!AH94</f>
        <v/>
      </c>
      <c r="L94" s="98" t="str">
        <f t="shared" si="9"/>
        <v>มีปัญหา</v>
      </c>
      <c r="M94" s="99" t="str">
        <f>ครูประเมินนักเรียน!AI94</f>
        <v/>
      </c>
      <c r="N94" s="98" t="str">
        <f t="shared" si="10"/>
        <v>มีปัญหา</v>
      </c>
      <c r="O94" s="99" t="e">
        <f t="shared" si="11"/>
        <v>#VALUE!</v>
      </c>
      <c r="P94" s="98" t="e">
        <f t="shared" si="12"/>
        <v>#VALUE!</v>
      </c>
      <c r="Q94" s="99" t="str">
        <f>ครูประเมินนักเรียน!AJ94</f>
        <v/>
      </c>
      <c r="R94" s="98" t="str">
        <f t="shared" si="13"/>
        <v>มีจุดแข็ง</v>
      </c>
    </row>
    <row r="95" spans="1:18" ht="21.95" customHeight="1" x14ac:dyDescent="0.5">
      <c r="A95" s="63" t="str">
        <f>นักเรียนประเมิน!A95</f>
        <v>92</v>
      </c>
      <c r="B95" s="63">
        <f>นักเรียนประเมิน!B95</f>
        <v>0</v>
      </c>
      <c r="C95" s="64">
        <f>นักเรียนประเมิน!C95</f>
        <v>0</v>
      </c>
      <c r="D95" s="65">
        <f>นักเรียนประเมิน!D95</f>
        <v>0</v>
      </c>
      <c r="E95" s="66">
        <f>นักเรียนประเมิน!E95</f>
        <v>0</v>
      </c>
      <c r="F95" s="98" t="str">
        <f>ครูประเมินนักเรียน!F95</f>
        <v>หญิง</v>
      </c>
      <c r="G95" s="99" t="str">
        <f>ครูประเมินนักเรียน!AF95</f>
        <v/>
      </c>
      <c r="H95" s="98" t="str">
        <f t="shared" si="7"/>
        <v>มีปัญหา</v>
      </c>
      <c r="I95" s="99" t="str">
        <f>ครูประเมินนักเรียน!AG95</f>
        <v/>
      </c>
      <c r="J95" s="98" t="str">
        <f t="shared" si="8"/>
        <v>มีปัญหา</v>
      </c>
      <c r="K95" s="99" t="str">
        <f>ครูประเมินนักเรียน!AH95</f>
        <v/>
      </c>
      <c r="L95" s="98" t="str">
        <f t="shared" si="9"/>
        <v>มีปัญหา</v>
      </c>
      <c r="M95" s="99" t="str">
        <f>ครูประเมินนักเรียน!AI95</f>
        <v/>
      </c>
      <c r="N95" s="98" t="str">
        <f t="shared" si="10"/>
        <v>มีปัญหา</v>
      </c>
      <c r="O95" s="99" t="e">
        <f t="shared" si="11"/>
        <v>#VALUE!</v>
      </c>
      <c r="P95" s="98" t="e">
        <f t="shared" si="12"/>
        <v>#VALUE!</v>
      </c>
      <c r="Q95" s="99" t="str">
        <f>ครูประเมินนักเรียน!AJ95</f>
        <v/>
      </c>
      <c r="R95" s="98" t="str">
        <f t="shared" si="13"/>
        <v>มีจุดแข็ง</v>
      </c>
    </row>
    <row r="96" spans="1:18" ht="21.95" customHeight="1" x14ac:dyDescent="0.5">
      <c r="A96" s="63" t="str">
        <f>นักเรียนประเมิน!A96</f>
        <v>93</v>
      </c>
      <c r="B96" s="63">
        <f>นักเรียนประเมิน!B96</f>
        <v>0</v>
      </c>
      <c r="C96" s="64">
        <f>นักเรียนประเมิน!C96</f>
        <v>0</v>
      </c>
      <c r="D96" s="65">
        <f>นักเรียนประเมิน!D96</f>
        <v>0</v>
      </c>
      <c r="E96" s="66">
        <f>นักเรียนประเมิน!E96</f>
        <v>0</v>
      </c>
      <c r="F96" s="98" t="str">
        <f>ครูประเมินนักเรียน!F96</f>
        <v>หญิง</v>
      </c>
      <c r="G96" s="99" t="str">
        <f>ครูประเมินนักเรียน!AF96</f>
        <v/>
      </c>
      <c r="H96" s="98" t="str">
        <f t="shared" si="7"/>
        <v>มีปัญหา</v>
      </c>
      <c r="I96" s="99" t="str">
        <f>ครูประเมินนักเรียน!AG96</f>
        <v/>
      </c>
      <c r="J96" s="98" t="str">
        <f t="shared" si="8"/>
        <v>มีปัญหา</v>
      </c>
      <c r="K96" s="99" t="str">
        <f>ครูประเมินนักเรียน!AH96</f>
        <v/>
      </c>
      <c r="L96" s="98" t="str">
        <f t="shared" si="9"/>
        <v>มีปัญหา</v>
      </c>
      <c r="M96" s="99" t="str">
        <f>ครูประเมินนักเรียน!AI96</f>
        <v/>
      </c>
      <c r="N96" s="98" t="str">
        <f t="shared" si="10"/>
        <v>มีปัญหา</v>
      </c>
      <c r="O96" s="99" t="e">
        <f t="shared" si="11"/>
        <v>#VALUE!</v>
      </c>
      <c r="P96" s="98" t="e">
        <f t="shared" si="12"/>
        <v>#VALUE!</v>
      </c>
      <c r="Q96" s="99" t="str">
        <f>ครูประเมินนักเรียน!AJ96</f>
        <v/>
      </c>
      <c r="R96" s="98" t="str">
        <f t="shared" si="13"/>
        <v>มีจุดแข็ง</v>
      </c>
    </row>
    <row r="97" spans="1:18" ht="21.95" customHeight="1" x14ac:dyDescent="0.5">
      <c r="A97" s="63" t="str">
        <f>นักเรียนประเมิน!A97</f>
        <v>94</v>
      </c>
      <c r="B97" s="63">
        <f>นักเรียนประเมิน!B97</f>
        <v>0</v>
      </c>
      <c r="C97" s="64">
        <f>นักเรียนประเมิน!C97</f>
        <v>0</v>
      </c>
      <c r="D97" s="65">
        <f>นักเรียนประเมิน!D97</f>
        <v>0</v>
      </c>
      <c r="E97" s="66">
        <f>นักเรียนประเมิน!E97</f>
        <v>0</v>
      </c>
      <c r="F97" s="98" t="str">
        <f>ครูประเมินนักเรียน!F97</f>
        <v>หญิง</v>
      </c>
      <c r="G97" s="99" t="str">
        <f>ครูประเมินนักเรียน!AF97</f>
        <v/>
      </c>
      <c r="H97" s="98" t="str">
        <f t="shared" si="7"/>
        <v>มีปัญหา</v>
      </c>
      <c r="I97" s="99" t="str">
        <f>ครูประเมินนักเรียน!AG97</f>
        <v/>
      </c>
      <c r="J97" s="98" t="str">
        <f t="shared" si="8"/>
        <v>มีปัญหา</v>
      </c>
      <c r="K97" s="99" t="str">
        <f>ครูประเมินนักเรียน!AH97</f>
        <v/>
      </c>
      <c r="L97" s="98" t="str">
        <f t="shared" si="9"/>
        <v>มีปัญหา</v>
      </c>
      <c r="M97" s="99" t="str">
        <f>ครูประเมินนักเรียน!AI97</f>
        <v/>
      </c>
      <c r="N97" s="98" t="str">
        <f t="shared" si="10"/>
        <v>มีปัญหา</v>
      </c>
      <c r="O97" s="99" t="e">
        <f t="shared" si="11"/>
        <v>#VALUE!</v>
      </c>
      <c r="P97" s="98" t="e">
        <f t="shared" si="12"/>
        <v>#VALUE!</v>
      </c>
      <c r="Q97" s="99" t="str">
        <f>ครูประเมินนักเรียน!AJ97</f>
        <v/>
      </c>
      <c r="R97" s="98" t="str">
        <f t="shared" si="13"/>
        <v>มีจุดแข็ง</v>
      </c>
    </row>
    <row r="98" spans="1:18" ht="21.95" customHeight="1" x14ac:dyDescent="0.5">
      <c r="A98" s="63" t="str">
        <f>นักเรียนประเมิน!A98</f>
        <v>95</v>
      </c>
      <c r="B98" s="63">
        <f>นักเรียนประเมิน!B98</f>
        <v>0</v>
      </c>
      <c r="C98" s="64">
        <f>นักเรียนประเมิน!C98</f>
        <v>0</v>
      </c>
      <c r="D98" s="65">
        <f>นักเรียนประเมิน!D98</f>
        <v>0</v>
      </c>
      <c r="E98" s="66">
        <f>นักเรียนประเมิน!E98</f>
        <v>0</v>
      </c>
      <c r="F98" s="98" t="str">
        <f>ครูประเมินนักเรียน!F98</f>
        <v>หญิง</v>
      </c>
      <c r="G98" s="99" t="str">
        <f>ครูประเมินนักเรียน!AF98</f>
        <v/>
      </c>
      <c r="H98" s="98" t="str">
        <f t="shared" si="7"/>
        <v>มีปัญหา</v>
      </c>
      <c r="I98" s="99" t="str">
        <f>ครูประเมินนักเรียน!AG98</f>
        <v/>
      </c>
      <c r="J98" s="98" t="str">
        <f t="shared" si="8"/>
        <v>มีปัญหา</v>
      </c>
      <c r="K98" s="99" t="str">
        <f>ครูประเมินนักเรียน!AH98</f>
        <v/>
      </c>
      <c r="L98" s="98" t="str">
        <f t="shared" si="9"/>
        <v>มีปัญหา</v>
      </c>
      <c r="M98" s="99" t="str">
        <f>ครูประเมินนักเรียน!AI98</f>
        <v/>
      </c>
      <c r="N98" s="98" t="str">
        <f t="shared" si="10"/>
        <v>มีปัญหา</v>
      </c>
      <c r="O98" s="99" t="e">
        <f t="shared" si="11"/>
        <v>#VALUE!</v>
      </c>
      <c r="P98" s="98" t="e">
        <f t="shared" si="12"/>
        <v>#VALUE!</v>
      </c>
      <c r="Q98" s="99" t="str">
        <f>ครูประเมินนักเรียน!AJ98</f>
        <v/>
      </c>
      <c r="R98" s="98" t="str">
        <f t="shared" si="13"/>
        <v>มีจุดแข็ง</v>
      </c>
    </row>
    <row r="99" spans="1:18" ht="21.95" customHeight="1" x14ac:dyDescent="0.5">
      <c r="A99" s="63" t="str">
        <f>นักเรียนประเมิน!A99</f>
        <v>96</v>
      </c>
      <c r="B99" s="63">
        <f>นักเรียนประเมิน!B99</f>
        <v>0</v>
      </c>
      <c r="C99" s="64">
        <f>นักเรียนประเมิน!C99</f>
        <v>0</v>
      </c>
      <c r="D99" s="65">
        <f>นักเรียนประเมิน!D99</f>
        <v>0</v>
      </c>
      <c r="E99" s="66">
        <f>นักเรียนประเมิน!E99</f>
        <v>0</v>
      </c>
      <c r="F99" s="98" t="str">
        <f>ครูประเมินนักเรียน!F99</f>
        <v>หญิง</v>
      </c>
      <c r="G99" s="99" t="str">
        <f>ครูประเมินนักเรียน!AF99</f>
        <v/>
      </c>
      <c r="H99" s="98" t="str">
        <f t="shared" si="7"/>
        <v>มีปัญหา</v>
      </c>
      <c r="I99" s="99" t="str">
        <f>ครูประเมินนักเรียน!AG99</f>
        <v/>
      </c>
      <c r="J99" s="98" t="str">
        <f t="shared" si="8"/>
        <v>มีปัญหา</v>
      </c>
      <c r="K99" s="99" t="str">
        <f>ครูประเมินนักเรียน!AH99</f>
        <v/>
      </c>
      <c r="L99" s="98" t="str">
        <f t="shared" si="9"/>
        <v>มีปัญหา</v>
      </c>
      <c r="M99" s="99" t="str">
        <f>ครูประเมินนักเรียน!AI99</f>
        <v/>
      </c>
      <c r="N99" s="98" t="str">
        <f t="shared" si="10"/>
        <v>มีปัญหา</v>
      </c>
      <c r="O99" s="99" t="e">
        <f t="shared" si="11"/>
        <v>#VALUE!</v>
      </c>
      <c r="P99" s="98" t="e">
        <f t="shared" si="12"/>
        <v>#VALUE!</v>
      </c>
      <c r="Q99" s="99" t="str">
        <f>ครูประเมินนักเรียน!AJ99</f>
        <v/>
      </c>
      <c r="R99" s="98" t="str">
        <f t="shared" si="13"/>
        <v>มีจุดแข็ง</v>
      </c>
    </row>
    <row r="100" spans="1:18" ht="21.95" customHeight="1" x14ac:dyDescent="0.5">
      <c r="A100" s="63" t="str">
        <f>นักเรียนประเมิน!A100</f>
        <v>97</v>
      </c>
      <c r="B100" s="63">
        <f>นักเรียนประเมิน!B100</f>
        <v>0</v>
      </c>
      <c r="C100" s="64">
        <f>นักเรียนประเมิน!C100</f>
        <v>0</v>
      </c>
      <c r="D100" s="65">
        <f>นักเรียนประเมิน!D100</f>
        <v>0</v>
      </c>
      <c r="E100" s="66">
        <f>นักเรียนประเมิน!E100</f>
        <v>0</v>
      </c>
      <c r="F100" s="98" t="str">
        <f>ครูประเมินนักเรียน!F100</f>
        <v>หญิง</v>
      </c>
      <c r="G100" s="99" t="str">
        <f>ครูประเมินนักเรียน!AF100</f>
        <v/>
      </c>
      <c r="H100" s="98" t="str">
        <f t="shared" si="7"/>
        <v>มีปัญหา</v>
      </c>
      <c r="I100" s="99" t="str">
        <f>ครูประเมินนักเรียน!AG100</f>
        <v/>
      </c>
      <c r="J100" s="98" t="str">
        <f t="shared" si="8"/>
        <v>มีปัญหา</v>
      </c>
      <c r="K100" s="99" t="str">
        <f>ครูประเมินนักเรียน!AH100</f>
        <v/>
      </c>
      <c r="L100" s="98" t="str">
        <f t="shared" si="9"/>
        <v>มีปัญหา</v>
      </c>
      <c r="M100" s="99" t="str">
        <f>ครูประเมินนักเรียน!AI100</f>
        <v/>
      </c>
      <c r="N100" s="98" t="str">
        <f t="shared" si="10"/>
        <v>มีปัญหา</v>
      </c>
      <c r="O100" s="99" t="e">
        <f t="shared" si="11"/>
        <v>#VALUE!</v>
      </c>
      <c r="P100" s="98" t="e">
        <f t="shared" si="12"/>
        <v>#VALUE!</v>
      </c>
      <c r="Q100" s="99" t="str">
        <f>ครูประเมินนักเรียน!AJ100</f>
        <v/>
      </c>
      <c r="R100" s="98" t="str">
        <f t="shared" si="13"/>
        <v>มีจุดแข็ง</v>
      </c>
    </row>
    <row r="101" spans="1:18" ht="21.95" customHeight="1" x14ac:dyDescent="0.5">
      <c r="A101" s="63" t="str">
        <f>นักเรียนประเมิน!A101</f>
        <v>98</v>
      </c>
      <c r="B101" s="63">
        <f>นักเรียนประเมิน!B101</f>
        <v>0</v>
      </c>
      <c r="C101" s="64">
        <f>นักเรียนประเมิน!C101</f>
        <v>0</v>
      </c>
      <c r="D101" s="65">
        <f>นักเรียนประเมิน!D101</f>
        <v>0</v>
      </c>
      <c r="E101" s="66">
        <f>นักเรียนประเมิน!E101</f>
        <v>0</v>
      </c>
      <c r="F101" s="98" t="str">
        <f>ครูประเมินนักเรียน!F101</f>
        <v>หญิง</v>
      </c>
      <c r="G101" s="99" t="str">
        <f>ครูประเมินนักเรียน!AF101</f>
        <v/>
      </c>
      <c r="H101" s="98" t="str">
        <f t="shared" si="7"/>
        <v>มีปัญหา</v>
      </c>
      <c r="I101" s="99" t="str">
        <f>ครูประเมินนักเรียน!AG101</f>
        <v/>
      </c>
      <c r="J101" s="98" t="str">
        <f t="shared" si="8"/>
        <v>มีปัญหา</v>
      </c>
      <c r="K101" s="99" t="str">
        <f>ครูประเมินนักเรียน!AH101</f>
        <v/>
      </c>
      <c r="L101" s="98" t="str">
        <f t="shared" si="9"/>
        <v>มีปัญหา</v>
      </c>
      <c r="M101" s="99" t="str">
        <f>ครูประเมินนักเรียน!AI101</f>
        <v/>
      </c>
      <c r="N101" s="98" t="str">
        <f t="shared" si="10"/>
        <v>มีปัญหา</v>
      </c>
      <c r="O101" s="99" t="e">
        <f t="shared" si="11"/>
        <v>#VALUE!</v>
      </c>
      <c r="P101" s="98" t="e">
        <f t="shared" si="12"/>
        <v>#VALUE!</v>
      </c>
      <c r="Q101" s="99" t="str">
        <f>ครูประเมินนักเรียน!AJ101</f>
        <v/>
      </c>
      <c r="R101" s="98" t="str">
        <f t="shared" si="13"/>
        <v>มีจุดแข็ง</v>
      </c>
    </row>
    <row r="102" spans="1:18" ht="21.95" customHeight="1" x14ac:dyDescent="0.5">
      <c r="A102" s="63" t="str">
        <f>นักเรียนประเมิน!A102</f>
        <v>99</v>
      </c>
      <c r="B102" s="63">
        <f>นักเรียนประเมิน!B102</f>
        <v>0</v>
      </c>
      <c r="C102" s="64">
        <f>นักเรียนประเมิน!C102</f>
        <v>0</v>
      </c>
      <c r="D102" s="65">
        <f>นักเรียนประเมิน!D102</f>
        <v>0</v>
      </c>
      <c r="E102" s="66">
        <f>นักเรียนประเมิน!E102</f>
        <v>0</v>
      </c>
      <c r="F102" s="98" t="str">
        <f>ครูประเมินนักเรียน!F102</f>
        <v>หญิง</v>
      </c>
      <c r="G102" s="99" t="str">
        <f>ครูประเมินนักเรียน!AF102</f>
        <v/>
      </c>
      <c r="H102" s="98" t="str">
        <f t="shared" si="7"/>
        <v>มีปัญหา</v>
      </c>
      <c r="I102" s="99" t="str">
        <f>ครูประเมินนักเรียน!AG102</f>
        <v/>
      </c>
      <c r="J102" s="98" t="str">
        <f t="shared" si="8"/>
        <v>มีปัญหา</v>
      </c>
      <c r="K102" s="99" t="str">
        <f>ครูประเมินนักเรียน!AH102</f>
        <v/>
      </c>
      <c r="L102" s="98" t="str">
        <f t="shared" si="9"/>
        <v>มีปัญหา</v>
      </c>
      <c r="M102" s="99" t="str">
        <f>ครูประเมินนักเรียน!AI102</f>
        <v/>
      </c>
      <c r="N102" s="98" t="str">
        <f t="shared" si="10"/>
        <v>มีปัญหา</v>
      </c>
      <c r="O102" s="99" t="e">
        <f t="shared" si="11"/>
        <v>#VALUE!</v>
      </c>
      <c r="P102" s="98" t="e">
        <f t="shared" si="12"/>
        <v>#VALUE!</v>
      </c>
      <c r="Q102" s="99" t="str">
        <f>ครูประเมินนักเรียน!AJ102</f>
        <v/>
      </c>
      <c r="R102" s="98" t="str">
        <f t="shared" si="13"/>
        <v>มีจุดแข็ง</v>
      </c>
    </row>
    <row r="103" spans="1:18" ht="21.95" customHeight="1" x14ac:dyDescent="0.5">
      <c r="A103" s="63" t="str">
        <f>นักเรียนประเมิน!A103</f>
        <v>100</v>
      </c>
      <c r="B103" s="63">
        <f>นักเรียนประเมิน!B103</f>
        <v>0</v>
      </c>
      <c r="C103" s="64">
        <f>นักเรียนประเมิน!C103</f>
        <v>0</v>
      </c>
      <c r="D103" s="65">
        <f>นักเรียนประเมิน!D103</f>
        <v>0</v>
      </c>
      <c r="E103" s="66">
        <f>นักเรียนประเมิน!E103</f>
        <v>0</v>
      </c>
      <c r="F103" s="98" t="str">
        <f>ครูประเมินนักเรียน!F103</f>
        <v>หญิง</v>
      </c>
      <c r="G103" s="99" t="str">
        <f>ครูประเมินนักเรียน!AF103</f>
        <v/>
      </c>
      <c r="H103" s="98" t="str">
        <f t="shared" si="7"/>
        <v>มีปัญหา</v>
      </c>
      <c r="I103" s="99" t="str">
        <f>ครูประเมินนักเรียน!AG103</f>
        <v/>
      </c>
      <c r="J103" s="98" t="str">
        <f t="shared" si="8"/>
        <v>มีปัญหา</v>
      </c>
      <c r="K103" s="99" t="str">
        <f>ครูประเมินนักเรียน!AH103</f>
        <v/>
      </c>
      <c r="L103" s="98" t="str">
        <f t="shared" si="9"/>
        <v>มีปัญหา</v>
      </c>
      <c r="M103" s="99" t="str">
        <f>ครูประเมินนักเรียน!AI103</f>
        <v/>
      </c>
      <c r="N103" s="98" t="str">
        <f t="shared" si="10"/>
        <v>มีปัญหา</v>
      </c>
      <c r="O103" s="99" t="e">
        <f t="shared" si="11"/>
        <v>#VALUE!</v>
      </c>
      <c r="P103" s="98" t="e">
        <f t="shared" si="12"/>
        <v>#VALUE!</v>
      </c>
      <c r="Q103" s="99" t="str">
        <f>ครูประเมินนักเรียน!AJ103</f>
        <v/>
      </c>
      <c r="R103" s="98" t="str">
        <f t="shared" si="13"/>
        <v>มีจุดแข็ง</v>
      </c>
    </row>
    <row r="104" spans="1:18" ht="21.95" customHeight="1" x14ac:dyDescent="0.5">
      <c r="A104" s="63" t="str">
        <f>นักเรียนประเมิน!A104</f>
        <v>101</v>
      </c>
      <c r="B104" s="63">
        <f>นักเรียนประเมิน!B104</f>
        <v>0</v>
      </c>
      <c r="C104" s="64">
        <f>นักเรียนประเมิน!C104</f>
        <v>0</v>
      </c>
      <c r="D104" s="65">
        <f>นักเรียนประเมิน!D104</f>
        <v>0</v>
      </c>
      <c r="E104" s="66">
        <f>นักเรียนประเมิน!E104</f>
        <v>0</v>
      </c>
      <c r="F104" s="98" t="str">
        <f>ครูประเมินนักเรียน!F104</f>
        <v>หญิง</v>
      </c>
      <c r="G104" s="99" t="str">
        <f>ครูประเมินนักเรียน!AF104</f>
        <v/>
      </c>
      <c r="H104" s="98" t="str">
        <f t="shared" si="7"/>
        <v>มีปัญหา</v>
      </c>
      <c r="I104" s="99" t="str">
        <f>ครูประเมินนักเรียน!AG104</f>
        <v/>
      </c>
      <c r="J104" s="98" t="str">
        <f t="shared" si="8"/>
        <v>มีปัญหา</v>
      </c>
      <c r="K104" s="99" t="str">
        <f>ครูประเมินนักเรียน!AH104</f>
        <v/>
      </c>
      <c r="L104" s="98" t="str">
        <f t="shared" si="9"/>
        <v>มีปัญหา</v>
      </c>
      <c r="M104" s="99" t="str">
        <f>ครูประเมินนักเรียน!AI104</f>
        <v/>
      </c>
      <c r="N104" s="98" t="str">
        <f t="shared" si="10"/>
        <v>มีปัญหา</v>
      </c>
      <c r="O104" s="99" t="e">
        <f t="shared" si="11"/>
        <v>#VALUE!</v>
      </c>
      <c r="P104" s="98" t="e">
        <f t="shared" si="12"/>
        <v>#VALUE!</v>
      </c>
      <c r="Q104" s="99" t="str">
        <f>ครูประเมินนักเรียน!AJ104</f>
        <v/>
      </c>
      <c r="R104" s="98" t="str">
        <f t="shared" si="13"/>
        <v>มีจุดแข็ง</v>
      </c>
    </row>
    <row r="105" spans="1:18" ht="21.95" customHeight="1" x14ac:dyDescent="0.5">
      <c r="A105" s="63" t="str">
        <f>นักเรียนประเมิน!A105</f>
        <v>102</v>
      </c>
      <c r="B105" s="63">
        <f>นักเรียนประเมิน!B105</f>
        <v>0</v>
      </c>
      <c r="C105" s="64">
        <f>นักเรียนประเมิน!C105</f>
        <v>0</v>
      </c>
      <c r="D105" s="65">
        <f>นักเรียนประเมิน!D105</f>
        <v>0</v>
      </c>
      <c r="E105" s="66">
        <f>นักเรียนประเมิน!E105</f>
        <v>0</v>
      </c>
      <c r="F105" s="98" t="str">
        <f>ครูประเมินนักเรียน!F105</f>
        <v>หญิง</v>
      </c>
      <c r="G105" s="99" t="str">
        <f>ครูประเมินนักเรียน!AF105</f>
        <v/>
      </c>
      <c r="H105" s="98" t="str">
        <f t="shared" si="7"/>
        <v>มีปัญหา</v>
      </c>
      <c r="I105" s="99" t="str">
        <f>ครูประเมินนักเรียน!AG105</f>
        <v/>
      </c>
      <c r="J105" s="98" t="str">
        <f t="shared" si="8"/>
        <v>มีปัญหา</v>
      </c>
      <c r="K105" s="99" t="str">
        <f>ครูประเมินนักเรียน!AH105</f>
        <v/>
      </c>
      <c r="L105" s="98" t="str">
        <f t="shared" si="9"/>
        <v>มีปัญหา</v>
      </c>
      <c r="M105" s="99" t="str">
        <f>ครูประเมินนักเรียน!AI105</f>
        <v/>
      </c>
      <c r="N105" s="98" t="str">
        <f t="shared" si="10"/>
        <v>มีปัญหา</v>
      </c>
      <c r="O105" s="99" t="e">
        <f t="shared" si="11"/>
        <v>#VALUE!</v>
      </c>
      <c r="P105" s="98" t="e">
        <f t="shared" si="12"/>
        <v>#VALUE!</v>
      </c>
      <c r="Q105" s="99" t="str">
        <f>ครูประเมินนักเรียน!AJ105</f>
        <v/>
      </c>
      <c r="R105" s="98" t="str">
        <f t="shared" si="13"/>
        <v>มีจุดแข็ง</v>
      </c>
    </row>
    <row r="106" spans="1:18" ht="21.95" customHeight="1" x14ac:dyDescent="0.5">
      <c r="A106" s="63" t="str">
        <f>นักเรียนประเมิน!A106</f>
        <v>103</v>
      </c>
      <c r="B106" s="63">
        <f>นักเรียนประเมิน!B106</f>
        <v>0</v>
      </c>
      <c r="C106" s="64">
        <f>นักเรียนประเมิน!C106</f>
        <v>0</v>
      </c>
      <c r="D106" s="65">
        <f>นักเรียนประเมิน!D106</f>
        <v>0</v>
      </c>
      <c r="E106" s="66">
        <f>นักเรียนประเมิน!E106</f>
        <v>0</v>
      </c>
      <c r="F106" s="98" t="str">
        <f>ครูประเมินนักเรียน!F106</f>
        <v>หญิง</v>
      </c>
      <c r="G106" s="99" t="str">
        <f>ครูประเมินนักเรียน!AF106</f>
        <v/>
      </c>
      <c r="H106" s="98" t="str">
        <f t="shared" si="7"/>
        <v>มีปัญหา</v>
      </c>
      <c r="I106" s="99" t="str">
        <f>ครูประเมินนักเรียน!AG106</f>
        <v/>
      </c>
      <c r="J106" s="98" t="str">
        <f t="shared" si="8"/>
        <v>มีปัญหา</v>
      </c>
      <c r="K106" s="99" t="str">
        <f>ครูประเมินนักเรียน!AH106</f>
        <v/>
      </c>
      <c r="L106" s="98" t="str">
        <f t="shared" si="9"/>
        <v>มีปัญหา</v>
      </c>
      <c r="M106" s="99" t="str">
        <f>ครูประเมินนักเรียน!AI106</f>
        <v/>
      </c>
      <c r="N106" s="98" t="str">
        <f t="shared" si="10"/>
        <v>มีปัญหา</v>
      </c>
      <c r="O106" s="99" t="e">
        <f t="shared" si="11"/>
        <v>#VALUE!</v>
      </c>
      <c r="P106" s="98" t="e">
        <f t="shared" si="12"/>
        <v>#VALUE!</v>
      </c>
      <c r="Q106" s="99" t="str">
        <f>ครูประเมินนักเรียน!AJ106</f>
        <v/>
      </c>
      <c r="R106" s="98" t="str">
        <f t="shared" si="13"/>
        <v>มีจุดแข็ง</v>
      </c>
    </row>
    <row r="107" spans="1:18" ht="21.95" customHeight="1" x14ac:dyDescent="0.5">
      <c r="A107" s="63" t="str">
        <f>นักเรียนประเมิน!A107</f>
        <v>104</v>
      </c>
      <c r="B107" s="63">
        <f>นักเรียนประเมิน!B107</f>
        <v>0</v>
      </c>
      <c r="C107" s="64">
        <f>นักเรียนประเมิน!C107</f>
        <v>0</v>
      </c>
      <c r="D107" s="65">
        <f>นักเรียนประเมิน!D107</f>
        <v>0</v>
      </c>
      <c r="E107" s="66">
        <f>นักเรียนประเมิน!E107</f>
        <v>0</v>
      </c>
      <c r="F107" s="98" t="str">
        <f>ครูประเมินนักเรียน!F107</f>
        <v>หญิง</v>
      </c>
      <c r="G107" s="99" t="str">
        <f>ครูประเมินนักเรียน!AF107</f>
        <v/>
      </c>
      <c r="H107" s="98" t="str">
        <f t="shared" si="7"/>
        <v>มีปัญหา</v>
      </c>
      <c r="I107" s="99" t="str">
        <f>ครูประเมินนักเรียน!AG107</f>
        <v/>
      </c>
      <c r="J107" s="98" t="str">
        <f t="shared" si="8"/>
        <v>มีปัญหา</v>
      </c>
      <c r="K107" s="99" t="str">
        <f>ครูประเมินนักเรียน!AH107</f>
        <v/>
      </c>
      <c r="L107" s="98" t="str">
        <f t="shared" si="9"/>
        <v>มีปัญหา</v>
      </c>
      <c r="M107" s="99" t="str">
        <f>ครูประเมินนักเรียน!AI107</f>
        <v/>
      </c>
      <c r="N107" s="98" t="str">
        <f t="shared" si="10"/>
        <v>มีปัญหา</v>
      </c>
      <c r="O107" s="99" t="e">
        <f t="shared" si="11"/>
        <v>#VALUE!</v>
      </c>
      <c r="P107" s="98" t="e">
        <f t="shared" si="12"/>
        <v>#VALUE!</v>
      </c>
      <c r="Q107" s="99" t="str">
        <f>ครูประเมินนักเรียน!AJ107</f>
        <v/>
      </c>
      <c r="R107" s="98" t="str">
        <f t="shared" si="13"/>
        <v>มีจุดแข็ง</v>
      </c>
    </row>
    <row r="108" spans="1:18" ht="21.95" customHeight="1" x14ac:dyDescent="0.5">
      <c r="A108" s="63" t="str">
        <f>นักเรียนประเมิน!A108</f>
        <v>105</v>
      </c>
      <c r="B108" s="63">
        <f>นักเรียนประเมิน!B108</f>
        <v>0</v>
      </c>
      <c r="C108" s="64">
        <f>นักเรียนประเมิน!C108</f>
        <v>0</v>
      </c>
      <c r="D108" s="65">
        <f>นักเรียนประเมิน!D108</f>
        <v>0</v>
      </c>
      <c r="E108" s="66">
        <f>นักเรียนประเมิน!E108</f>
        <v>0</v>
      </c>
      <c r="F108" s="98" t="str">
        <f>ครูประเมินนักเรียน!F108</f>
        <v>หญิง</v>
      </c>
      <c r="G108" s="99" t="str">
        <f>ครูประเมินนักเรียน!AF108</f>
        <v/>
      </c>
      <c r="H108" s="98" t="str">
        <f t="shared" si="7"/>
        <v>มีปัญหา</v>
      </c>
      <c r="I108" s="99" t="str">
        <f>ครูประเมินนักเรียน!AG108</f>
        <v/>
      </c>
      <c r="J108" s="98" t="str">
        <f t="shared" si="8"/>
        <v>มีปัญหา</v>
      </c>
      <c r="K108" s="99" t="str">
        <f>ครูประเมินนักเรียน!AH108</f>
        <v/>
      </c>
      <c r="L108" s="98" t="str">
        <f t="shared" si="9"/>
        <v>มีปัญหา</v>
      </c>
      <c r="M108" s="99" t="str">
        <f>ครูประเมินนักเรียน!AI108</f>
        <v/>
      </c>
      <c r="N108" s="98" t="str">
        <f t="shared" si="10"/>
        <v>มีปัญหา</v>
      </c>
      <c r="O108" s="99" t="e">
        <f t="shared" si="11"/>
        <v>#VALUE!</v>
      </c>
      <c r="P108" s="98" t="e">
        <f t="shared" si="12"/>
        <v>#VALUE!</v>
      </c>
      <c r="Q108" s="99" t="str">
        <f>ครูประเมินนักเรียน!AJ108</f>
        <v/>
      </c>
      <c r="R108" s="98" t="str">
        <f t="shared" si="13"/>
        <v>มีจุดแข็ง</v>
      </c>
    </row>
    <row r="109" spans="1:18" ht="21.95" customHeight="1" x14ac:dyDescent="0.5">
      <c r="A109" s="63" t="str">
        <f>นักเรียนประเมิน!A109</f>
        <v>106</v>
      </c>
      <c r="B109" s="63">
        <f>นักเรียนประเมิน!B109</f>
        <v>0</v>
      </c>
      <c r="C109" s="64">
        <f>นักเรียนประเมิน!C109</f>
        <v>0</v>
      </c>
      <c r="D109" s="65">
        <f>นักเรียนประเมิน!D109</f>
        <v>0</v>
      </c>
      <c r="E109" s="66">
        <f>นักเรียนประเมิน!E109</f>
        <v>0</v>
      </c>
      <c r="F109" s="98" t="str">
        <f>ครูประเมินนักเรียน!F109</f>
        <v>หญิง</v>
      </c>
      <c r="G109" s="99" t="str">
        <f>ครูประเมินนักเรียน!AF109</f>
        <v/>
      </c>
      <c r="H109" s="98" t="str">
        <f t="shared" si="7"/>
        <v>มีปัญหา</v>
      </c>
      <c r="I109" s="99" t="str">
        <f>ครูประเมินนักเรียน!AG109</f>
        <v/>
      </c>
      <c r="J109" s="98" t="str">
        <f t="shared" si="8"/>
        <v>มีปัญหา</v>
      </c>
      <c r="K109" s="99" t="str">
        <f>ครูประเมินนักเรียน!AH109</f>
        <v/>
      </c>
      <c r="L109" s="98" t="str">
        <f t="shared" si="9"/>
        <v>มีปัญหา</v>
      </c>
      <c r="M109" s="99" t="str">
        <f>ครูประเมินนักเรียน!AI109</f>
        <v/>
      </c>
      <c r="N109" s="98" t="str">
        <f t="shared" si="10"/>
        <v>มีปัญหา</v>
      </c>
      <c r="O109" s="99" t="e">
        <f t="shared" si="11"/>
        <v>#VALUE!</v>
      </c>
      <c r="P109" s="98" t="e">
        <f t="shared" si="12"/>
        <v>#VALUE!</v>
      </c>
      <c r="Q109" s="99" t="str">
        <f>ครูประเมินนักเรียน!AJ109</f>
        <v/>
      </c>
      <c r="R109" s="98" t="str">
        <f t="shared" si="13"/>
        <v>มีจุดแข็ง</v>
      </c>
    </row>
    <row r="110" spans="1:18" ht="21.95" customHeight="1" x14ac:dyDescent="0.5">
      <c r="A110" s="63" t="str">
        <f>นักเรียนประเมิน!A110</f>
        <v>107</v>
      </c>
      <c r="B110" s="63">
        <f>นักเรียนประเมิน!B110</f>
        <v>0</v>
      </c>
      <c r="C110" s="64">
        <f>นักเรียนประเมิน!C110</f>
        <v>0</v>
      </c>
      <c r="D110" s="65">
        <f>นักเรียนประเมิน!D110</f>
        <v>0</v>
      </c>
      <c r="E110" s="66">
        <f>นักเรียนประเมิน!E110</f>
        <v>0</v>
      </c>
      <c r="F110" s="98" t="str">
        <f>ครูประเมินนักเรียน!F110</f>
        <v>หญิง</v>
      </c>
      <c r="G110" s="99" t="str">
        <f>ครูประเมินนักเรียน!AF110</f>
        <v/>
      </c>
      <c r="H110" s="98" t="str">
        <f t="shared" si="7"/>
        <v>มีปัญหา</v>
      </c>
      <c r="I110" s="99" t="str">
        <f>ครูประเมินนักเรียน!AG110</f>
        <v/>
      </c>
      <c r="J110" s="98" t="str">
        <f t="shared" si="8"/>
        <v>มีปัญหา</v>
      </c>
      <c r="K110" s="99" t="str">
        <f>ครูประเมินนักเรียน!AH110</f>
        <v/>
      </c>
      <c r="L110" s="98" t="str">
        <f t="shared" si="9"/>
        <v>มีปัญหา</v>
      </c>
      <c r="M110" s="99" t="str">
        <f>ครูประเมินนักเรียน!AI110</f>
        <v/>
      </c>
      <c r="N110" s="98" t="str">
        <f t="shared" si="10"/>
        <v>มีปัญหา</v>
      </c>
      <c r="O110" s="99" t="e">
        <f t="shared" si="11"/>
        <v>#VALUE!</v>
      </c>
      <c r="P110" s="98" t="e">
        <f t="shared" si="12"/>
        <v>#VALUE!</v>
      </c>
      <c r="Q110" s="99" t="str">
        <f>ครูประเมินนักเรียน!AJ110</f>
        <v/>
      </c>
      <c r="R110" s="98" t="str">
        <f t="shared" si="13"/>
        <v>มีจุดแข็ง</v>
      </c>
    </row>
    <row r="111" spans="1:18" ht="21.95" customHeight="1" x14ac:dyDescent="0.5">
      <c r="A111" s="63" t="str">
        <f>นักเรียนประเมิน!A111</f>
        <v>108</v>
      </c>
      <c r="B111" s="63">
        <f>นักเรียนประเมิน!B111</f>
        <v>0</v>
      </c>
      <c r="C111" s="64">
        <f>นักเรียนประเมิน!C111</f>
        <v>0</v>
      </c>
      <c r="D111" s="65">
        <f>นักเรียนประเมิน!D111</f>
        <v>0</v>
      </c>
      <c r="E111" s="66">
        <f>นักเรียนประเมิน!E111</f>
        <v>0</v>
      </c>
      <c r="F111" s="98" t="str">
        <f>ครูประเมินนักเรียน!F111</f>
        <v>หญิง</v>
      </c>
      <c r="G111" s="99" t="str">
        <f>ครูประเมินนักเรียน!AF111</f>
        <v/>
      </c>
      <c r="H111" s="98" t="str">
        <f t="shared" si="7"/>
        <v>มีปัญหา</v>
      </c>
      <c r="I111" s="99" t="str">
        <f>ครูประเมินนักเรียน!AG111</f>
        <v/>
      </c>
      <c r="J111" s="98" t="str">
        <f t="shared" si="8"/>
        <v>มีปัญหา</v>
      </c>
      <c r="K111" s="99" t="str">
        <f>ครูประเมินนักเรียน!AH111</f>
        <v/>
      </c>
      <c r="L111" s="98" t="str">
        <f t="shared" si="9"/>
        <v>มีปัญหา</v>
      </c>
      <c r="M111" s="99" t="str">
        <f>ครูประเมินนักเรียน!AI111</f>
        <v/>
      </c>
      <c r="N111" s="98" t="str">
        <f t="shared" si="10"/>
        <v>มีปัญหา</v>
      </c>
      <c r="O111" s="99" t="e">
        <f t="shared" si="11"/>
        <v>#VALUE!</v>
      </c>
      <c r="P111" s="98" t="e">
        <f t="shared" si="12"/>
        <v>#VALUE!</v>
      </c>
      <c r="Q111" s="99" t="str">
        <f>ครูประเมินนักเรียน!AJ111</f>
        <v/>
      </c>
      <c r="R111" s="98" t="str">
        <f t="shared" si="13"/>
        <v>มีจุดแข็ง</v>
      </c>
    </row>
    <row r="112" spans="1:18" ht="21.95" customHeight="1" x14ac:dyDescent="0.5">
      <c r="A112" s="63" t="str">
        <f>นักเรียนประเมิน!A112</f>
        <v>109</v>
      </c>
      <c r="B112" s="63">
        <f>นักเรียนประเมิน!B112</f>
        <v>0</v>
      </c>
      <c r="C112" s="64">
        <f>นักเรียนประเมิน!C112</f>
        <v>0</v>
      </c>
      <c r="D112" s="65">
        <f>นักเรียนประเมิน!D112</f>
        <v>0</v>
      </c>
      <c r="E112" s="66">
        <f>นักเรียนประเมิน!E112</f>
        <v>0</v>
      </c>
      <c r="F112" s="98" t="str">
        <f>ครูประเมินนักเรียน!F112</f>
        <v>หญิง</v>
      </c>
      <c r="G112" s="99" t="str">
        <f>ครูประเมินนักเรียน!AF112</f>
        <v/>
      </c>
      <c r="H112" s="98" t="str">
        <f t="shared" si="7"/>
        <v>มีปัญหา</v>
      </c>
      <c r="I112" s="99" t="str">
        <f>ครูประเมินนักเรียน!AG112</f>
        <v/>
      </c>
      <c r="J112" s="98" t="str">
        <f t="shared" si="8"/>
        <v>มีปัญหา</v>
      </c>
      <c r="K112" s="99" t="str">
        <f>ครูประเมินนักเรียน!AH112</f>
        <v/>
      </c>
      <c r="L112" s="98" t="str">
        <f t="shared" si="9"/>
        <v>มีปัญหา</v>
      </c>
      <c r="M112" s="99" t="str">
        <f>ครูประเมินนักเรียน!AI112</f>
        <v/>
      </c>
      <c r="N112" s="98" t="str">
        <f t="shared" si="10"/>
        <v>มีปัญหา</v>
      </c>
      <c r="O112" s="99" t="e">
        <f t="shared" si="11"/>
        <v>#VALUE!</v>
      </c>
      <c r="P112" s="98" t="e">
        <f t="shared" si="12"/>
        <v>#VALUE!</v>
      </c>
      <c r="Q112" s="99" t="str">
        <f>ครูประเมินนักเรียน!AJ112</f>
        <v/>
      </c>
      <c r="R112" s="98" t="str">
        <f t="shared" si="13"/>
        <v>มีจุดแข็ง</v>
      </c>
    </row>
    <row r="113" spans="1:18" ht="21.95" customHeight="1" x14ac:dyDescent="0.5">
      <c r="A113" s="63" t="str">
        <f>นักเรียนประเมิน!A113</f>
        <v>110</v>
      </c>
      <c r="B113" s="63">
        <f>นักเรียนประเมิน!B113</f>
        <v>0</v>
      </c>
      <c r="C113" s="64">
        <f>นักเรียนประเมิน!C113</f>
        <v>0</v>
      </c>
      <c r="D113" s="65">
        <f>นักเรียนประเมิน!D113</f>
        <v>0</v>
      </c>
      <c r="E113" s="66">
        <f>นักเรียนประเมิน!E113</f>
        <v>0</v>
      </c>
      <c r="F113" s="98" t="str">
        <f>ครูประเมินนักเรียน!F113</f>
        <v>หญิง</v>
      </c>
      <c r="G113" s="99" t="str">
        <f>ครูประเมินนักเรียน!AF113</f>
        <v/>
      </c>
      <c r="H113" s="98" t="str">
        <f t="shared" ref="H113:H163" si="14">IF(G113&lt;=3,"ปกติ",IF(G113=4,"เสี่ยง","มีปัญหา"))</f>
        <v>มีปัญหา</v>
      </c>
      <c r="I113" s="99" t="str">
        <f>ครูประเมินนักเรียน!AG113</f>
        <v/>
      </c>
      <c r="J113" s="98" t="str">
        <f t="shared" ref="J113:J163" si="15">IF(I113&lt;=3,"ปกติ",IF(I113=4,"เสี่ยง","มีปัญหา"))</f>
        <v>มีปัญหา</v>
      </c>
      <c r="K113" s="99" t="str">
        <f>ครูประเมินนักเรียน!AH113</f>
        <v/>
      </c>
      <c r="L113" s="98" t="str">
        <f t="shared" ref="L113:L163" si="16">IF(G113&lt;=5,"ปกติ",IF(G113=6,"เสี่ยง","มีปัญหา"))</f>
        <v>มีปัญหา</v>
      </c>
      <c r="M113" s="99" t="str">
        <f>ครูประเมินนักเรียน!AI113</f>
        <v/>
      </c>
      <c r="N113" s="98" t="str">
        <f t="shared" ref="N113:N163" si="17">IF(G113&lt;=5,"ปกติ",IF(G113=6,"เสี่ยง","มีปัญหา"))</f>
        <v>มีปัญหา</v>
      </c>
      <c r="O113" s="99" t="e">
        <f t="shared" ref="O113:O163" si="18">G113+I113+K113+M113</f>
        <v>#VALUE!</v>
      </c>
      <c r="P113" s="98" t="e">
        <f t="shared" ref="P113:P163" si="19">IF(O113&lt;=15,"ปกติ",IF(O113&lt;=17,"เสี่ยง","มีปัญหา"))</f>
        <v>#VALUE!</v>
      </c>
      <c r="Q113" s="99" t="str">
        <f>ครูประเมินนักเรียน!AJ113</f>
        <v/>
      </c>
      <c r="R113" s="98" t="str">
        <f t="shared" ref="R113:R163" si="20">IF(Q113&lt;=3,"ไม่มีจุดแข็ง","มีจุดแข็ง")</f>
        <v>มีจุดแข็ง</v>
      </c>
    </row>
    <row r="114" spans="1:18" ht="21.95" customHeight="1" x14ac:dyDescent="0.5">
      <c r="A114" s="63" t="str">
        <f>นักเรียนประเมิน!A114</f>
        <v>111</v>
      </c>
      <c r="B114" s="63">
        <f>นักเรียนประเมิน!B114</f>
        <v>0</v>
      </c>
      <c r="C114" s="64">
        <f>นักเรียนประเมิน!C114</f>
        <v>0</v>
      </c>
      <c r="D114" s="65">
        <f>นักเรียนประเมิน!D114</f>
        <v>0</v>
      </c>
      <c r="E114" s="66">
        <f>นักเรียนประเมิน!E114</f>
        <v>0</v>
      </c>
      <c r="F114" s="98" t="str">
        <f>ครูประเมินนักเรียน!F114</f>
        <v>หญิง</v>
      </c>
      <c r="G114" s="99" t="str">
        <f>ครูประเมินนักเรียน!AF114</f>
        <v/>
      </c>
      <c r="H114" s="98" t="str">
        <f t="shared" si="14"/>
        <v>มีปัญหา</v>
      </c>
      <c r="I114" s="99" t="str">
        <f>ครูประเมินนักเรียน!AG114</f>
        <v/>
      </c>
      <c r="J114" s="98" t="str">
        <f t="shared" si="15"/>
        <v>มีปัญหา</v>
      </c>
      <c r="K114" s="99" t="str">
        <f>ครูประเมินนักเรียน!AH114</f>
        <v/>
      </c>
      <c r="L114" s="98" t="str">
        <f t="shared" si="16"/>
        <v>มีปัญหา</v>
      </c>
      <c r="M114" s="99" t="str">
        <f>ครูประเมินนักเรียน!AI114</f>
        <v/>
      </c>
      <c r="N114" s="98" t="str">
        <f t="shared" si="17"/>
        <v>มีปัญหา</v>
      </c>
      <c r="O114" s="99" t="e">
        <f t="shared" si="18"/>
        <v>#VALUE!</v>
      </c>
      <c r="P114" s="98" t="e">
        <f t="shared" si="19"/>
        <v>#VALUE!</v>
      </c>
      <c r="Q114" s="99" t="str">
        <f>ครูประเมินนักเรียน!AJ114</f>
        <v/>
      </c>
      <c r="R114" s="98" t="str">
        <f t="shared" si="20"/>
        <v>มีจุดแข็ง</v>
      </c>
    </row>
    <row r="115" spans="1:18" ht="21.95" customHeight="1" x14ac:dyDescent="0.5">
      <c r="A115" s="63" t="str">
        <f>นักเรียนประเมิน!A115</f>
        <v>112</v>
      </c>
      <c r="B115" s="63">
        <f>นักเรียนประเมิน!B115</f>
        <v>0</v>
      </c>
      <c r="C115" s="64">
        <f>นักเรียนประเมิน!C115</f>
        <v>0</v>
      </c>
      <c r="D115" s="65">
        <f>นักเรียนประเมิน!D115</f>
        <v>0</v>
      </c>
      <c r="E115" s="66">
        <f>นักเรียนประเมิน!E115</f>
        <v>0</v>
      </c>
      <c r="F115" s="98" t="str">
        <f>ครูประเมินนักเรียน!F115</f>
        <v>หญิง</v>
      </c>
      <c r="G115" s="99" t="str">
        <f>ครูประเมินนักเรียน!AF115</f>
        <v/>
      </c>
      <c r="H115" s="98" t="str">
        <f t="shared" si="14"/>
        <v>มีปัญหา</v>
      </c>
      <c r="I115" s="99" t="str">
        <f>ครูประเมินนักเรียน!AG115</f>
        <v/>
      </c>
      <c r="J115" s="98" t="str">
        <f t="shared" si="15"/>
        <v>มีปัญหา</v>
      </c>
      <c r="K115" s="99" t="str">
        <f>ครูประเมินนักเรียน!AH115</f>
        <v/>
      </c>
      <c r="L115" s="98" t="str">
        <f t="shared" si="16"/>
        <v>มีปัญหา</v>
      </c>
      <c r="M115" s="99" t="str">
        <f>ครูประเมินนักเรียน!AI115</f>
        <v/>
      </c>
      <c r="N115" s="98" t="str">
        <f t="shared" si="17"/>
        <v>มีปัญหา</v>
      </c>
      <c r="O115" s="99" t="e">
        <f t="shared" si="18"/>
        <v>#VALUE!</v>
      </c>
      <c r="P115" s="98" t="e">
        <f t="shared" si="19"/>
        <v>#VALUE!</v>
      </c>
      <c r="Q115" s="99" t="str">
        <f>ครูประเมินนักเรียน!AJ115</f>
        <v/>
      </c>
      <c r="R115" s="98" t="str">
        <f t="shared" si="20"/>
        <v>มีจุดแข็ง</v>
      </c>
    </row>
    <row r="116" spans="1:18" ht="21.95" customHeight="1" x14ac:dyDescent="0.5">
      <c r="A116" s="63" t="str">
        <f>นักเรียนประเมิน!A116</f>
        <v>113</v>
      </c>
      <c r="B116" s="63">
        <f>นักเรียนประเมิน!B116</f>
        <v>0</v>
      </c>
      <c r="C116" s="64">
        <f>นักเรียนประเมิน!C116</f>
        <v>0</v>
      </c>
      <c r="D116" s="65">
        <f>นักเรียนประเมิน!D116</f>
        <v>0</v>
      </c>
      <c r="E116" s="66">
        <f>นักเรียนประเมิน!E116</f>
        <v>0</v>
      </c>
      <c r="F116" s="98" t="str">
        <f>ครูประเมินนักเรียน!F116</f>
        <v>หญิง</v>
      </c>
      <c r="G116" s="99" t="str">
        <f>ครูประเมินนักเรียน!AF116</f>
        <v/>
      </c>
      <c r="H116" s="98" t="str">
        <f t="shared" si="14"/>
        <v>มีปัญหา</v>
      </c>
      <c r="I116" s="99" t="str">
        <f>ครูประเมินนักเรียน!AG116</f>
        <v/>
      </c>
      <c r="J116" s="98" t="str">
        <f t="shared" si="15"/>
        <v>มีปัญหา</v>
      </c>
      <c r="K116" s="99" t="str">
        <f>ครูประเมินนักเรียน!AH116</f>
        <v/>
      </c>
      <c r="L116" s="98" t="str">
        <f t="shared" si="16"/>
        <v>มีปัญหา</v>
      </c>
      <c r="M116" s="99" t="str">
        <f>ครูประเมินนักเรียน!AI116</f>
        <v/>
      </c>
      <c r="N116" s="98" t="str">
        <f t="shared" si="17"/>
        <v>มีปัญหา</v>
      </c>
      <c r="O116" s="99" t="e">
        <f t="shared" si="18"/>
        <v>#VALUE!</v>
      </c>
      <c r="P116" s="98" t="e">
        <f t="shared" si="19"/>
        <v>#VALUE!</v>
      </c>
      <c r="Q116" s="99" t="str">
        <f>ครูประเมินนักเรียน!AJ116</f>
        <v/>
      </c>
      <c r="R116" s="98" t="str">
        <f t="shared" si="20"/>
        <v>มีจุดแข็ง</v>
      </c>
    </row>
    <row r="117" spans="1:18" ht="21.95" customHeight="1" x14ac:dyDescent="0.5">
      <c r="A117" s="63" t="str">
        <f>นักเรียนประเมิน!A117</f>
        <v>114</v>
      </c>
      <c r="B117" s="63">
        <f>นักเรียนประเมิน!B117</f>
        <v>0</v>
      </c>
      <c r="C117" s="64">
        <f>นักเรียนประเมิน!C117</f>
        <v>0</v>
      </c>
      <c r="D117" s="65">
        <f>นักเรียนประเมิน!D117</f>
        <v>0</v>
      </c>
      <c r="E117" s="66">
        <f>นักเรียนประเมิน!E117</f>
        <v>0</v>
      </c>
      <c r="F117" s="98" t="str">
        <f>ครูประเมินนักเรียน!F117</f>
        <v>หญิง</v>
      </c>
      <c r="G117" s="99" t="str">
        <f>ครูประเมินนักเรียน!AF117</f>
        <v/>
      </c>
      <c r="H117" s="98" t="str">
        <f t="shared" si="14"/>
        <v>มีปัญหา</v>
      </c>
      <c r="I117" s="99" t="str">
        <f>ครูประเมินนักเรียน!AG117</f>
        <v/>
      </c>
      <c r="J117" s="98" t="str">
        <f t="shared" si="15"/>
        <v>มีปัญหา</v>
      </c>
      <c r="K117" s="99" t="str">
        <f>ครูประเมินนักเรียน!AH117</f>
        <v/>
      </c>
      <c r="L117" s="98" t="str">
        <f t="shared" si="16"/>
        <v>มีปัญหา</v>
      </c>
      <c r="M117" s="99" t="str">
        <f>ครูประเมินนักเรียน!AI117</f>
        <v/>
      </c>
      <c r="N117" s="98" t="str">
        <f t="shared" si="17"/>
        <v>มีปัญหา</v>
      </c>
      <c r="O117" s="99" t="e">
        <f t="shared" si="18"/>
        <v>#VALUE!</v>
      </c>
      <c r="P117" s="98" t="e">
        <f t="shared" si="19"/>
        <v>#VALUE!</v>
      </c>
      <c r="Q117" s="99" t="str">
        <f>ครูประเมินนักเรียน!AJ117</f>
        <v/>
      </c>
      <c r="R117" s="98" t="str">
        <f t="shared" si="20"/>
        <v>มีจุดแข็ง</v>
      </c>
    </row>
    <row r="118" spans="1:18" ht="21.95" customHeight="1" x14ac:dyDescent="0.5">
      <c r="A118" s="63" t="str">
        <f>นักเรียนประเมิน!A118</f>
        <v>115</v>
      </c>
      <c r="B118" s="63">
        <f>นักเรียนประเมิน!B118</f>
        <v>0</v>
      </c>
      <c r="C118" s="64">
        <f>นักเรียนประเมิน!C118</f>
        <v>0</v>
      </c>
      <c r="D118" s="65">
        <f>นักเรียนประเมิน!D118</f>
        <v>0</v>
      </c>
      <c r="E118" s="66">
        <f>นักเรียนประเมิน!E118</f>
        <v>0</v>
      </c>
      <c r="F118" s="98" t="str">
        <f>ครูประเมินนักเรียน!F118</f>
        <v>หญิง</v>
      </c>
      <c r="G118" s="99" t="str">
        <f>ครูประเมินนักเรียน!AF118</f>
        <v/>
      </c>
      <c r="H118" s="98" t="str">
        <f t="shared" si="14"/>
        <v>มีปัญหา</v>
      </c>
      <c r="I118" s="99" t="str">
        <f>ครูประเมินนักเรียน!AG118</f>
        <v/>
      </c>
      <c r="J118" s="98" t="str">
        <f t="shared" si="15"/>
        <v>มีปัญหา</v>
      </c>
      <c r="K118" s="99" t="str">
        <f>ครูประเมินนักเรียน!AH118</f>
        <v/>
      </c>
      <c r="L118" s="98" t="str">
        <f t="shared" si="16"/>
        <v>มีปัญหา</v>
      </c>
      <c r="M118" s="99" t="str">
        <f>ครูประเมินนักเรียน!AI118</f>
        <v/>
      </c>
      <c r="N118" s="98" t="str">
        <f t="shared" si="17"/>
        <v>มีปัญหา</v>
      </c>
      <c r="O118" s="99" t="e">
        <f t="shared" si="18"/>
        <v>#VALUE!</v>
      </c>
      <c r="P118" s="98" t="e">
        <f t="shared" si="19"/>
        <v>#VALUE!</v>
      </c>
      <c r="Q118" s="99" t="str">
        <f>ครูประเมินนักเรียน!AJ118</f>
        <v/>
      </c>
      <c r="R118" s="98" t="str">
        <f t="shared" si="20"/>
        <v>มีจุดแข็ง</v>
      </c>
    </row>
    <row r="119" spans="1:18" ht="21.95" customHeight="1" x14ac:dyDescent="0.5">
      <c r="A119" s="63" t="str">
        <f>นักเรียนประเมิน!A119</f>
        <v>116</v>
      </c>
      <c r="B119" s="63">
        <f>นักเรียนประเมิน!B119</f>
        <v>0</v>
      </c>
      <c r="C119" s="64">
        <f>นักเรียนประเมิน!C119</f>
        <v>0</v>
      </c>
      <c r="D119" s="65">
        <f>นักเรียนประเมิน!D119</f>
        <v>0</v>
      </c>
      <c r="E119" s="66">
        <f>นักเรียนประเมิน!E119</f>
        <v>0</v>
      </c>
      <c r="F119" s="98" t="str">
        <f>ครูประเมินนักเรียน!F119</f>
        <v>หญิง</v>
      </c>
      <c r="G119" s="99" t="str">
        <f>ครูประเมินนักเรียน!AF119</f>
        <v/>
      </c>
      <c r="H119" s="98" t="str">
        <f t="shared" si="14"/>
        <v>มีปัญหา</v>
      </c>
      <c r="I119" s="99" t="str">
        <f>ครูประเมินนักเรียน!AG119</f>
        <v/>
      </c>
      <c r="J119" s="98" t="str">
        <f t="shared" si="15"/>
        <v>มีปัญหา</v>
      </c>
      <c r="K119" s="99" t="str">
        <f>ครูประเมินนักเรียน!AH119</f>
        <v/>
      </c>
      <c r="L119" s="98" t="str">
        <f t="shared" si="16"/>
        <v>มีปัญหา</v>
      </c>
      <c r="M119" s="99" t="str">
        <f>ครูประเมินนักเรียน!AI119</f>
        <v/>
      </c>
      <c r="N119" s="98" t="str">
        <f t="shared" si="17"/>
        <v>มีปัญหา</v>
      </c>
      <c r="O119" s="99" t="e">
        <f t="shared" si="18"/>
        <v>#VALUE!</v>
      </c>
      <c r="P119" s="98" t="e">
        <f t="shared" si="19"/>
        <v>#VALUE!</v>
      </c>
      <c r="Q119" s="99" t="str">
        <f>ครูประเมินนักเรียน!AJ119</f>
        <v/>
      </c>
      <c r="R119" s="98" t="str">
        <f t="shared" si="20"/>
        <v>มีจุดแข็ง</v>
      </c>
    </row>
    <row r="120" spans="1:18" ht="21.95" customHeight="1" x14ac:dyDescent="0.5">
      <c r="A120" s="63" t="str">
        <f>นักเรียนประเมิน!A120</f>
        <v>117</v>
      </c>
      <c r="B120" s="63">
        <f>นักเรียนประเมิน!B120</f>
        <v>0</v>
      </c>
      <c r="C120" s="64">
        <f>นักเรียนประเมิน!C120</f>
        <v>0</v>
      </c>
      <c r="D120" s="65">
        <f>นักเรียนประเมิน!D120</f>
        <v>0</v>
      </c>
      <c r="E120" s="66">
        <f>นักเรียนประเมิน!E120</f>
        <v>0</v>
      </c>
      <c r="F120" s="98" t="str">
        <f>ครูประเมินนักเรียน!F120</f>
        <v>หญิง</v>
      </c>
      <c r="G120" s="99" t="str">
        <f>ครูประเมินนักเรียน!AF120</f>
        <v/>
      </c>
      <c r="H120" s="98" t="str">
        <f t="shared" si="14"/>
        <v>มีปัญหา</v>
      </c>
      <c r="I120" s="99" t="str">
        <f>ครูประเมินนักเรียน!AG120</f>
        <v/>
      </c>
      <c r="J120" s="98" t="str">
        <f t="shared" si="15"/>
        <v>มีปัญหา</v>
      </c>
      <c r="K120" s="99" t="str">
        <f>ครูประเมินนักเรียน!AH120</f>
        <v/>
      </c>
      <c r="L120" s="98" t="str">
        <f t="shared" si="16"/>
        <v>มีปัญหา</v>
      </c>
      <c r="M120" s="99" t="str">
        <f>ครูประเมินนักเรียน!AI120</f>
        <v/>
      </c>
      <c r="N120" s="98" t="str">
        <f t="shared" si="17"/>
        <v>มีปัญหา</v>
      </c>
      <c r="O120" s="99" t="e">
        <f t="shared" si="18"/>
        <v>#VALUE!</v>
      </c>
      <c r="P120" s="98" t="e">
        <f t="shared" si="19"/>
        <v>#VALUE!</v>
      </c>
      <c r="Q120" s="99" t="str">
        <f>ครูประเมินนักเรียน!AJ120</f>
        <v/>
      </c>
      <c r="R120" s="98" t="str">
        <f t="shared" si="20"/>
        <v>มีจุดแข็ง</v>
      </c>
    </row>
    <row r="121" spans="1:18" ht="21.95" customHeight="1" x14ac:dyDescent="0.5">
      <c r="A121" s="63" t="str">
        <f>นักเรียนประเมิน!A121</f>
        <v>118</v>
      </c>
      <c r="B121" s="63">
        <f>นักเรียนประเมิน!B121</f>
        <v>0</v>
      </c>
      <c r="C121" s="64">
        <f>นักเรียนประเมิน!C121</f>
        <v>0</v>
      </c>
      <c r="D121" s="65">
        <f>นักเรียนประเมิน!D121</f>
        <v>0</v>
      </c>
      <c r="E121" s="66">
        <f>นักเรียนประเมิน!E121</f>
        <v>0</v>
      </c>
      <c r="F121" s="98" t="str">
        <f>ครูประเมินนักเรียน!F121</f>
        <v>หญิง</v>
      </c>
      <c r="G121" s="99" t="str">
        <f>ครูประเมินนักเรียน!AF121</f>
        <v/>
      </c>
      <c r="H121" s="98" t="str">
        <f t="shared" si="14"/>
        <v>มีปัญหา</v>
      </c>
      <c r="I121" s="99" t="str">
        <f>ครูประเมินนักเรียน!AG121</f>
        <v/>
      </c>
      <c r="J121" s="98" t="str">
        <f t="shared" si="15"/>
        <v>มีปัญหา</v>
      </c>
      <c r="K121" s="99" t="str">
        <f>ครูประเมินนักเรียน!AH121</f>
        <v/>
      </c>
      <c r="L121" s="98" t="str">
        <f t="shared" si="16"/>
        <v>มีปัญหา</v>
      </c>
      <c r="M121" s="99" t="str">
        <f>ครูประเมินนักเรียน!AI121</f>
        <v/>
      </c>
      <c r="N121" s="98" t="str">
        <f t="shared" si="17"/>
        <v>มีปัญหา</v>
      </c>
      <c r="O121" s="99" t="e">
        <f t="shared" si="18"/>
        <v>#VALUE!</v>
      </c>
      <c r="P121" s="98" t="e">
        <f t="shared" si="19"/>
        <v>#VALUE!</v>
      </c>
      <c r="Q121" s="99" t="str">
        <f>ครูประเมินนักเรียน!AJ121</f>
        <v/>
      </c>
      <c r="R121" s="98" t="str">
        <f t="shared" si="20"/>
        <v>มีจุดแข็ง</v>
      </c>
    </row>
    <row r="122" spans="1:18" ht="21.95" customHeight="1" x14ac:dyDescent="0.5">
      <c r="A122" s="63" t="str">
        <f>นักเรียนประเมิน!A122</f>
        <v>119</v>
      </c>
      <c r="B122" s="63">
        <f>นักเรียนประเมิน!B122</f>
        <v>0</v>
      </c>
      <c r="C122" s="64">
        <f>นักเรียนประเมิน!C122</f>
        <v>0</v>
      </c>
      <c r="D122" s="65">
        <f>นักเรียนประเมิน!D122</f>
        <v>0</v>
      </c>
      <c r="E122" s="66">
        <f>นักเรียนประเมิน!E122</f>
        <v>0</v>
      </c>
      <c r="F122" s="98" t="str">
        <f>ครูประเมินนักเรียน!F122</f>
        <v>หญิง</v>
      </c>
      <c r="G122" s="99" t="str">
        <f>ครูประเมินนักเรียน!AF122</f>
        <v/>
      </c>
      <c r="H122" s="98" t="str">
        <f t="shared" si="14"/>
        <v>มีปัญหา</v>
      </c>
      <c r="I122" s="99" t="str">
        <f>ครูประเมินนักเรียน!AG122</f>
        <v/>
      </c>
      <c r="J122" s="98" t="str">
        <f t="shared" si="15"/>
        <v>มีปัญหา</v>
      </c>
      <c r="K122" s="99" t="str">
        <f>ครูประเมินนักเรียน!AH122</f>
        <v/>
      </c>
      <c r="L122" s="98" t="str">
        <f t="shared" si="16"/>
        <v>มีปัญหา</v>
      </c>
      <c r="M122" s="99" t="str">
        <f>ครูประเมินนักเรียน!AI122</f>
        <v/>
      </c>
      <c r="N122" s="98" t="str">
        <f t="shared" si="17"/>
        <v>มีปัญหา</v>
      </c>
      <c r="O122" s="99" t="e">
        <f t="shared" si="18"/>
        <v>#VALUE!</v>
      </c>
      <c r="P122" s="98" t="e">
        <f t="shared" si="19"/>
        <v>#VALUE!</v>
      </c>
      <c r="Q122" s="99" t="str">
        <f>ครูประเมินนักเรียน!AJ122</f>
        <v/>
      </c>
      <c r="R122" s="98" t="str">
        <f t="shared" si="20"/>
        <v>มีจุดแข็ง</v>
      </c>
    </row>
    <row r="123" spans="1:18" ht="21.95" customHeight="1" x14ac:dyDescent="0.5">
      <c r="A123" s="63" t="str">
        <f>นักเรียนประเมิน!A123</f>
        <v>120</v>
      </c>
      <c r="B123" s="63">
        <f>นักเรียนประเมิน!B123</f>
        <v>0</v>
      </c>
      <c r="C123" s="64">
        <f>นักเรียนประเมิน!C123</f>
        <v>0</v>
      </c>
      <c r="D123" s="65">
        <f>นักเรียนประเมิน!D123</f>
        <v>0</v>
      </c>
      <c r="E123" s="66">
        <f>นักเรียนประเมิน!E123</f>
        <v>0</v>
      </c>
      <c r="F123" s="98" t="str">
        <f>ครูประเมินนักเรียน!F123</f>
        <v>หญิง</v>
      </c>
      <c r="G123" s="99" t="str">
        <f>ครูประเมินนักเรียน!AF123</f>
        <v/>
      </c>
      <c r="H123" s="98" t="str">
        <f t="shared" si="14"/>
        <v>มีปัญหา</v>
      </c>
      <c r="I123" s="99" t="str">
        <f>ครูประเมินนักเรียน!AG123</f>
        <v/>
      </c>
      <c r="J123" s="98" t="str">
        <f t="shared" si="15"/>
        <v>มีปัญหา</v>
      </c>
      <c r="K123" s="99" t="str">
        <f>ครูประเมินนักเรียน!AH123</f>
        <v/>
      </c>
      <c r="L123" s="98" t="str">
        <f t="shared" si="16"/>
        <v>มีปัญหา</v>
      </c>
      <c r="M123" s="99" t="str">
        <f>ครูประเมินนักเรียน!AI123</f>
        <v/>
      </c>
      <c r="N123" s="98" t="str">
        <f t="shared" si="17"/>
        <v>มีปัญหา</v>
      </c>
      <c r="O123" s="99" t="e">
        <f t="shared" si="18"/>
        <v>#VALUE!</v>
      </c>
      <c r="P123" s="98" t="e">
        <f t="shared" si="19"/>
        <v>#VALUE!</v>
      </c>
      <c r="Q123" s="99" t="str">
        <f>ครูประเมินนักเรียน!AJ123</f>
        <v/>
      </c>
      <c r="R123" s="98" t="str">
        <f t="shared" si="20"/>
        <v>มีจุดแข็ง</v>
      </c>
    </row>
    <row r="124" spans="1:18" ht="21.95" customHeight="1" x14ac:dyDescent="0.5">
      <c r="A124" s="63" t="str">
        <f>นักเรียนประเมิน!A124</f>
        <v>121</v>
      </c>
      <c r="B124" s="63">
        <f>นักเรียนประเมิน!B124</f>
        <v>0</v>
      </c>
      <c r="C124" s="64">
        <f>นักเรียนประเมิน!C124</f>
        <v>0</v>
      </c>
      <c r="D124" s="65">
        <f>นักเรียนประเมิน!D124</f>
        <v>0</v>
      </c>
      <c r="E124" s="66">
        <f>นักเรียนประเมิน!E124</f>
        <v>0</v>
      </c>
      <c r="F124" s="98" t="str">
        <f>ครูประเมินนักเรียน!F124</f>
        <v>หญิง</v>
      </c>
      <c r="G124" s="99" t="str">
        <f>ครูประเมินนักเรียน!AF124</f>
        <v/>
      </c>
      <c r="H124" s="98" t="str">
        <f t="shared" si="14"/>
        <v>มีปัญหา</v>
      </c>
      <c r="I124" s="99" t="str">
        <f>ครูประเมินนักเรียน!AG124</f>
        <v/>
      </c>
      <c r="J124" s="98" t="str">
        <f t="shared" si="15"/>
        <v>มีปัญหา</v>
      </c>
      <c r="K124" s="99" t="str">
        <f>ครูประเมินนักเรียน!AH124</f>
        <v/>
      </c>
      <c r="L124" s="98" t="str">
        <f t="shared" si="16"/>
        <v>มีปัญหา</v>
      </c>
      <c r="M124" s="99" t="str">
        <f>ครูประเมินนักเรียน!AI124</f>
        <v/>
      </c>
      <c r="N124" s="98" t="str">
        <f t="shared" si="17"/>
        <v>มีปัญหา</v>
      </c>
      <c r="O124" s="99" t="e">
        <f t="shared" si="18"/>
        <v>#VALUE!</v>
      </c>
      <c r="P124" s="98" t="e">
        <f t="shared" si="19"/>
        <v>#VALUE!</v>
      </c>
      <c r="Q124" s="99" t="str">
        <f>ครูประเมินนักเรียน!AJ124</f>
        <v/>
      </c>
      <c r="R124" s="98" t="str">
        <f t="shared" si="20"/>
        <v>มีจุดแข็ง</v>
      </c>
    </row>
    <row r="125" spans="1:18" ht="21.95" customHeight="1" x14ac:dyDescent="0.5">
      <c r="A125" s="63" t="str">
        <f>นักเรียนประเมิน!A125</f>
        <v>122</v>
      </c>
      <c r="B125" s="63">
        <f>นักเรียนประเมิน!B125</f>
        <v>0</v>
      </c>
      <c r="C125" s="64">
        <f>นักเรียนประเมิน!C125</f>
        <v>0</v>
      </c>
      <c r="D125" s="65">
        <f>นักเรียนประเมิน!D125</f>
        <v>0</v>
      </c>
      <c r="E125" s="66">
        <f>นักเรียนประเมิน!E125</f>
        <v>0</v>
      </c>
      <c r="F125" s="98" t="str">
        <f>ครูประเมินนักเรียน!F125</f>
        <v>หญิง</v>
      </c>
      <c r="G125" s="99" t="str">
        <f>ครูประเมินนักเรียน!AF125</f>
        <v/>
      </c>
      <c r="H125" s="98" t="str">
        <f t="shared" si="14"/>
        <v>มีปัญหา</v>
      </c>
      <c r="I125" s="99" t="str">
        <f>ครูประเมินนักเรียน!AG125</f>
        <v/>
      </c>
      <c r="J125" s="98" t="str">
        <f t="shared" si="15"/>
        <v>มีปัญหา</v>
      </c>
      <c r="K125" s="99" t="str">
        <f>ครูประเมินนักเรียน!AH125</f>
        <v/>
      </c>
      <c r="L125" s="98" t="str">
        <f t="shared" si="16"/>
        <v>มีปัญหา</v>
      </c>
      <c r="M125" s="99" t="str">
        <f>ครูประเมินนักเรียน!AI125</f>
        <v/>
      </c>
      <c r="N125" s="98" t="str">
        <f t="shared" si="17"/>
        <v>มีปัญหา</v>
      </c>
      <c r="O125" s="99" t="e">
        <f t="shared" si="18"/>
        <v>#VALUE!</v>
      </c>
      <c r="P125" s="98" t="e">
        <f t="shared" si="19"/>
        <v>#VALUE!</v>
      </c>
      <c r="Q125" s="99" t="str">
        <f>ครูประเมินนักเรียน!AJ125</f>
        <v/>
      </c>
      <c r="R125" s="98" t="str">
        <f t="shared" si="20"/>
        <v>มีจุดแข็ง</v>
      </c>
    </row>
    <row r="126" spans="1:18" ht="21.95" customHeight="1" x14ac:dyDescent="0.5">
      <c r="A126" s="63" t="str">
        <f>นักเรียนประเมิน!A126</f>
        <v>123</v>
      </c>
      <c r="B126" s="63">
        <f>นักเรียนประเมิน!B126</f>
        <v>0</v>
      </c>
      <c r="C126" s="64">
        <f>นักเรียนประเมิน!C126</f>
        <v>0</v>
      </c>
      <c r="D126" s="65">
        <f>นักเรียนประเมิน!D126</f>
        <v>0</v>
      </c>
      <c r="E126" s="66">
        <f>นักเรียนประเมิน!E126</f>
        <v>0</v>
      </c>
      <c r="F126" s="98" t="str">
        <f>ครูประเมินนักเรียน!F126</f>
        <v>หญิง</v>
      </c>
      <c r="G126" s="99" t="str">
        <f>ครูประเมินนักเรียน!AF126</f>
        <v/>
      </c>
      <c r="H126" s="98" t="str">
        <f t="shared" si="14"/>
        <v>มีปัญหา</v>
      </c>
      <c r="I126" s="99" t="str">
        <f>ครูประเมินนักเรียน!AG126</f>
        <v/>
      </c>
      <c r="J126" s="98" t="str">
        <f t="shared" si="15"/>
        <v>มีปัญหา</v>
      </c>
      <c r="K126" s="99" t="str">
        <f>ครูประเมินนักเรียน!AH126</f>
        <v/>
      </c>
      <c r="L126" s="98" t="str">
        <f t="shared" si="16"/>
        <v>มีปัญหา</v>
      </c>
      <c r="M126" s="99" t="str">
        <f>ครูประเมินนักเรียน!AI126</f>
        <v/>
      </c>
      <c r="N126" s="98" t="str">
        <f t="shared" si="17"/>
        <v>มีปัญหา</v>
      </c>
      <c r="O126" s="99" t="e">
        <f t="shared" si="18"/>
        <v>#VALUE!</v>
      </c>
      <c r="P126" s="98" t="e">
        <f t="shared" si="19"/>
        <v>#VALUE!</v>
      </c>
      <c r="Q126" s="99" t="str">
        <f>ครูประเมินนักเรียน!AJ126</f>
        <v/>
      </c>
      <c r="R126" s="98" t="str">
        <f t="shared" si="20"/>
        <v>มีจุดแข็ง</v>
      </c>
    </row>
    <row r="127" spans="1:18" ht="21.95" customHeight="1" x14ac:dyDescent="0.5">
      <c r="A127" s="63" t="str">
        <f>นักเรียนประเมิน!A127</f>
        <v>124</v>
      </c>
      <c r="B127" s="63">
        <f>นักเรียนประเมิน!B127</f>
        <v>0</v>
      </c>
      <c r="C127" s="64">
        <f>นักเรียนประเมิน!C127</f>
        <v>0</v>
      </c>
      <c r="D127" s="65">
        <f>นักเรียนประเมิน!D127</f>
        <v>0</v>
      </c>
      <c r="E127" s="66">
        <f>นักเรียนประเมิน!E127</f>
        <v>0</v>
      </c>
      <c r="F127" s="98" t="str">
        <f>ครูประเมินนักเรียน!F127</f>
        <v>หญิง</v>
      </c>
      <c r="G127" s="99" t="str">
        <f>ครูประเมินนักเรียน!AF127</f>
        <v/>
      </c>
      <c r="H127" s="98" t="str">
        <f t="shared" si="14"/>
        <v>มีปัญหา</v>
      </c>
      <c r="I127" s="99" t="str">
        <f>ครูประเมินนักเรียน!AG127</f>
        <v/>
      </c>
      <c r="J127" s="98" t="str">
        <f t="shared" si="15"/>
        <v>มีปัญหา</v>
      </c>
      <c r="K127" s="99" t="str">
        <f>ครูประเมินนักเรียน!AH127</f>
        <v/>
      </c>
      <c r="L127" s="98" t="str">
        <f t="shared" si="16"/>
        <v>มีปัญหา</v>
      </c>
      <c r="M127" s="99" t="str">
        <f>ครูประเมินนักเรียน!AI127</f>
        <v/>
      </c>
      <c r="N127" s="98" t="str">
        <f t="shared" si="17"/>
        <v>มีปัญหา</v>
      </c>
      <c r="O127" s="99" t="e">
        <f t="shared" si="18"/>
        <v>#VALUE!</v>
      </c>
      <c r="P127" s="98" t="e">
        <f t="shared" si="19"/>
        <v>#VALUE!</v>
      </c>
      <c r="Q127" s="99" t="str">
        <f>ครูประเมินนักเรียน!AJ127</f>
        <v/>
      </c>
      <c r="R127" s="98" t="str">
        <f t="shared" si="20"/>
        <v>มีจุดแข็ง</v>
      </c>
    </row>
    <row r="128" spans="1:18" ht="21.95" customHeight="1" x14ac:dyDescent="0.5">
      <c r="A128" s="63" t="str">
        <f>นักเรียนประเมิน!A128</f>
        <v>125</v>
      </c>
      <c r="B128" s="63">
        <f>นักเรียนประเมิน!B128</f>
        <v>0</v>
      </c>
      <c r="C128" s="64">
        <f>นักเรียนประเมิน!C128</f>
        <v>0</v>
      </c>
      <c r="D128" s="65">
        <f>นักเรียนประเมิน!D128</f>
        <v>0</v>
      </c>
      <c r="E128" s="66">
        <f>นักเรียนประเมิน!E128</f>
        <v>0</v>
      </c>
      <c r="F128" s="98" t="str">
        <f>ครูประเมินนักเรียน!F128</f>
        <v>หญิง</v>
      </c>
      <c r="G128" s="99" t="str">
        <f>ครูประเมินนักเรียน!AF128</f>
        <v/>
      </c>
      <c r="H128" s="98" t="str">
        <f t="shared" si="14"/>
        <v>มีปัญหา</v>
      </c>
      <c r="I128" s="99" t="str">
        <f>ครูประเมินนักเรียน!AG128</f>
        <v/>
      </c>
      <c r="J128" s="98" t="str">
        <f t="shared" si="15"/>
        <v>มีปัญหา</v>
      </c>
      <c r="K128" s="99" t="str">
        <f>ครูประเมินนักเรียน!AH128</f>
        <v/>
      </c>
      <c r="L128" s="98" t="str">
        <f t="shared" si="16"/>
        <v>มีปัญหา</v>
      </c>
      <c r="M128" s="99" t="str">
        <f>ครูประเมินนักเรียน!AI128</f>
        <v/>
      </c>
      <c r="N128" s="98" t="str">
        <f t="shared" si="17"/>
        <v>มีปัญหา</v>
      </c>
      <c r="O128" s="99" t="e">
        <f t="shared" si="18"/>
        <v>#VALUE!</v>
      </c>
      <c r="P128" s="98" t="e">
        <f t="shared" si="19"/>
        <v>#VALUE!</v>
      </c>
      <c r="Q128" s="99" t="str">
        <f>ครูประเมินนักเรียน!AJ128</f>
        <v/>
      </c>
      <c r="R128" s="98" t="str">
        <f t="shared" si="20"/>
        <v>มีจุดแข็ง</v>
      </c>
    </row>
    <row r="129" spans="1:18" ht="21.95" customHeight="1" x14ac:dyDescent="0.5">
      <c r="A129" s="63" t="str">
        <f>นักเรียนประเมิน!A129</f>
        <v>126</v>
      </c>
      <c r="B129" s="63">
        <f>นักเรียนประเมิน!B129</f>
        <v>0</v>
      </c>
      <c r="C129" s="64">
        <f>นักเรียนประเมิน!C129</f>
        <v>0</v>
      </c>
      <c r="D129" s="65">
        <f>นักเรียนประเมิน!D129</f>
        <v>0</v>
      </c>
      <c r="E129" s="66">
        <f>นักเรียนประเมิน!E129</f>
        <v>0</v>
      </c>
      <c r="F129" s="98" t="str">
        <f>ครูประเมินนักเรียน!F129</f>
        <v>หญิง</v>
      </c>
      <c r="G129" s="99" t="str">
        <f>ครูประเมินนักเรียน!AF129</f>
        <v/>
      </c>
      <c r="H129" s="98" t="str">
        <f t="shared" si="14"/>
        <v>มีปัญหา</v>
      </c>
      <c r="I129" s="99" t="str">
        <f>ครูประเมินนักเรียน!AG129</f>
        <v/>
      </c>
      <c r="J129" s="98" t="str">
        <f t="shared" si="15"/>
        <v>มีปัญหา</v>
      </c>
      <c r="K129" s="99" t="str">
        <f>ครูประเมินนักเรียน!AH129</f>
        <v/>
      </c>
      <c r="L129" s="98" t="str">
        <f t="shared" si="16"/>
        <v>มีปัญหา</v>
      </c>
      <c r="M129" s="99" t="str">
        <f>ครูประเมินนักเรียน!AI129</f>
        <v/>
      </c>
      <c r="N129" s="98" t="str">
        <f t="shared" si="17"/>
        <v>มีปัญหา</v>
      </c>
      <c r="O129" s="99" t="e">
        <f t="shared" si="18"/>
        <v>#VALUE!</v>
      </c>
      <c r="P129" s="98" t="e">
        <f t="shared" si="19"/>
        <v>#VALUE!</v>
      </c>
      <c r="Q129" s="99" t="str">
        <f>ครูประเมินนักเรียน!AJ129</f>
        <v/>
      </c>
      <c r="R129" s="98" t="str">
        <f t="shared" si="20"/>
        <v>มีจุดแข็ง</v>
      </c>
    </row>
    <row r="130" spans="1:18" ht="21.95" customHeight="1" x14ac:dyDescent="0.5">
      <c r="A130" s="63" t="str">
        <f>นักเรียนประเมิน!A130</f>
        <v>127</v>
      </c>
      <c r="B130" s="63">
        <f>นักเรียนประเมิน!B130</f>
        <v>0</v>
      </c>
      <c r="C130" s="64">
        <f>นักเรียนประเมิน!C130</f>
        <v>0</v>
      </c>
      <c r="D130" s="65">
        <f>นักเรียนประเมิน!D130</f>
        <v>0</v>
      </c>
      <c r="E130" s="66">
        <f>นักเรียนประเมิน!E130</f>
        <v>0</v>
      </c>
      <c r="F130" s="98" t="str">
        <f>ครูประเมินนักเรียน!F130</f>
        <v>หญิง</v>
      </c>
      <c r="G130" s="99" t="str">
        <f>ครูประเมินนักเรียน!AF130</f>
        <v/>
      </c>
      <c r="H130" s="98" t="str">
        <f t="shared" si="14"/>
        <v>มีปัญหา</v>
      </c>
      <c r="I130" s="99" t="str">
        <f>ครูประเมินนักเรียน!AG130</f>
        <v/>
      </c>
      <c r="J130" s="98" t="str">
        <f t="shared" si="15"/>
        <v>มีปัญหา</v>
      </c>
      <c r="K130" s="99" t="str">
        <f>ครูประเมินนักเรียน!AH130</f>
        <v/>
      </c>
      <c r="L130" s="98" t="str">
        <f t="shared" si="16"/>
        <v>มีปัญหา</v>
      </c>
      <c r="M130" s="99" t="str">
        <f>ครูประเมินนักเรียน!AI130</f>
        <v/>
      </c>
      <c r="N130" s="98" t="str">
        <f t="shared" si="17"/>
        <v>มีปัญหา</v>
      </c>
      <c r="O130" s="99" t="e">
        <f t="shared" si="18"/>
        <v>#VALUE!</v>
      </c>
      <c r="P130" s="98" t="e">
        <f t="shared" si="19"/>
        <v>#VALUE!</v>
      </c>
      <c r="Q130" s="99" t="str">
        <f>ครูประเมินนักเรียน!AJ130</f>
        <v/>
      </c>
      <c r="R130" s="98" t="str">
        <f t="shared" si="20"/>
        <v>มีจุดแข็ง</v>
      </c>
    </row>
    <row r="131" spans="1:18" ht="21.95" customHeight="1" x14ac:dyDescent="0.5">
      <c r="A131" s="63" t="str">
        <f>นักเรียนประเมิน!A131</f>
        <v>128</v>
      </c>
      <c r="B131" s="63">
        <f>นักเรียนประเมิน!B131</f>
        <v>0</v>
      </c>
      <c r="C131" s="64">
        <f>นักเรียนประเมิน!C131</f>
        <v>0</v>
      </c>
      <c r="D131" s="65">
        <f>นักเรียนประเมิน!D131</f>
        <v>0</v>
      </c>
      <c r="E131" s="66">
        <f>นักเรียนประเมิน!E131</f>
        <v>0</v>
      </c>
      <c r="F131" s="98" t="str">
        <f>ครูประเมินนักเรียน!F131</f>
        <v>หญิง</v>
      </c>
      <c r="G131" s="99" t="str">
        <f>ครูประเมินนักเรียน!AF131</f>
        <v/>
      </c>
      <c r="H131" s="98" t="str">
        <f t="shared" si="14"/>
        <v>มีปัญหา</v>
      </c>
      <c r="I131" s="99" t="str">
        <f>ครูประเมินนักเรียน!AG131</f>
        <v/>
      </c>
      <c r="J131" s="98" t="str">
        <f t="shared" si="15"/>
        <v>มีปัญหา</v>
      </c>
      <c r="K131" s="99" t="str">
        <f>ครูประเมินนักเรียน!AH131</f>
        <v/>
      </c>
      <c r="L131" s="98" t="str">
        <f t="shared" si="16"/>
        <v>มีปัญหา</v>
      </c>
      <c r="M131" s="99" t="str">
        <f>ครูประเมินนักเรียน!AI131</f>
        <v/>
      </c>
      <c r="N131" s="98" t="str">
        <f t="shared" si="17"/>
        <v>มีปัญหา</v>
      </c>
      <c r="O131" s="99" t="e">
        <f t="shared" si="18"/>
        <v>#VALUE!</v>
      </c>
      <c r="P131" s="98" t="e">
        <f t="shared" si="19"/>
        <v>#VALUE!</v>
      </c>
      <c r="Q131" s="99" t="str">
        <f>ครูประเมินนักเรียน!AJ131</f>
        <v/>
      </c>
      <c r="R131" s="98" t="str">
        <f t="shared" si="20"/>
        <v>มีจุดแข็ง</v>
      </c>
    </row>
    <row r="132" spans="1:18" ht="21.95" customHeight="1" x14ac:dyDescent="0.5">
      <c r="A132" s="63" t="str">
        <f>นักเรียนประเมิน!A132</f>
        <v>129</v>
      </c>
      <c r="B132" s="63">
        <f>นักเรียนประเมิน!B132</f>
        <v>0</v>
      </c>
      <c r="C132" s="64">
        <f>นักเรียนประเมิน!C132</f>
        <v>0</v>
      </c>
      <c r="D132" s="65">
        <f>นักเรียนประเมิน!D132</f>
        <v>0</v>
      </c>
      <c r="E132" s="66">
        <f>นักเรียนประเมิน!E132</f>
        <v>0</v>
      </c>
      <c r="F132" s="98" t="str">
        <f>ครูประเมินนักเรียน!F132</f>
        <v>หญิง</v>
      </c>
      <c r="G132" s="99" t="str">
        <f>ครูประเมินนักเรียน!AF132</f>
        <v/>
      </c>
      <c r="H132" s="98" t="str">
        <f t="shared" si="14"/>
        <v>มีปัญหา</v>
      </c>
      <c r="I132" s="99" t="str">
        <f>ครูประเมินนักเรียน!AG132</f>
        <v/>
      </c>
      <c r="J132" s="98" t="str">
        <f t="shared" si="15"/>
        <v>มีปัญหา</v>
      </c>
      <c r="K132" s="99" t="str">
        <f>ครูประเมินนักเรียน!AH132</f>
        <v/>
      </c>
      <c r="L132" s="98" t="str">
        <f t="shared" si="16"/>
        <v>มีปัญหา</v>
      </c>
      <c r="M132" s="99" t="str">
        <f>ครูประเมินนักเรียน!AI132</f>
        <v/>
      </c>
      <c r="N132" s="98" t="str">
        <f t="shared" si="17"/>
        <v>มีปัญหา</v>
      </c>
      <c r="O132" s="99" t="e">
        <f t="shared" si="18"/>
        <v>#VALUE!</v>
      </c>
      <c r="P132" s="98" t="e">
        <f t="shared" si="19"/>
        <v>#VALUE!</v>
      </c>
      <c r="Q132" s="99" t="str">
        <f>ครูประเมินนักเรียน!AJ132</f>
        <v/>
      </c>
      <c r="R132" s="98" t="str">
        <f t="shared" si="20"/>
        <v>มีจุดแข็ง</v>
      </c>
    </row>
    <row r="133" spans="1:18" ht="21.95" customHeight="1" x14ac:dyDescent="0.5">
      <c r="A133" s="63" t="str">
        <f>นักเรียนประเมิน!A133</f>
        <v>130</v>
      </c>
      <c r="B133" s="63">
        <f>นักเรียนประเมิน!B133</f>
        <v>0</v>
      </c>
      <c r="C133" s="64">
        <f>นักเรียนประเมิน!C133</f>
        <v>0</v>
      </c>
      <c r="D133" s="65">
        <f>นักเรียนประเมิน!D133</f>
        <v>0</v>
      </c>
      <c r="E133" s="66">
        <f>นักเรียนประเมิน!E133</f>
        <v>0</v>
      </c>
      <c r="F133" s="98" t="str">
        <f>ครูประเมินนักเรียน!F133</f>
        <v>หญิง</v>
      </c>
      <c r="G133" s="99" t="str">
        <f>ครูประเมินนักเรียน!AF133</f>
        <v/>
      </c>
      <c r="H133" s="98" t="str">
        <f t="shared" si="14"/>
        <v>มีปัญหา</v>
      </c>
      <c r="I133" s="99" t="str">
        <f>ครูประเมินนักเรียน!AG133</f>
        <v/>
      </c>
      <c r="J133" s="98" t="str">
        <f t="shared" si="15"/>
        <v>มีปัญหา</v>
      </c>
      <c r="K133" s="99" t="str">
        <f>ครูประเมินนักเรียน!AH133</f>
        <v/>
      </c>
      <c r="L133" s="98" t="str">
        <f t="shared" si="16"/>
        <v>มีปัญหา</v>
      </c>
      <c r="M133" s="99" t="str">
        <f>ครูประเมินนักเรียน!AI133</f>
        <v/>
      </c>
      <c r="N133" s="98" t="str">
        <f t="shared" si="17"/>
        <v>มีปัญหา</v>
      </c>
      <c r="O133" s="99" t="e">
        <f t="shared" si="18"/>
        <v>#VALUE!</v>
      </c>
      <c r="P133" s="98" t="e">
        <f t="shared" si="19"/>
        <v>#VALUE!</v>
      </c>
      <c r="Q133" s="99" t="str">
        <f>ครูประเมินนักเรียน!AJ133</f>
        <v/>
      </c>
      <c r="R133" s="98" t="str">
        <f t="shared" si="20"/>
        <v>มีจุดแข็ง</v>
      </c>
    </row>
    <row r="134" spans="1:18" ht="21.95" customHeight="1" x14ac:dyDescent="0.5">
      <c r="A134" s="63" t="str">
        <f>นักเรียนประเมิน!A134</f>
        <v>131</v>
      </c>
      <c r="B134" s="63">
        <f>นักเรียนประเมิน!B134</f>
        <v>0</v>
      </c>
      <c r="C134" s="64">
        <f>นักเรียนประเมิน!C134</f>
        <v>0</v>
      </c>
      <c r="D134" s="65">
        <f>นักเรียนประเมิน!D134</f>
        <v>0</v>
      </c>
      <c r="E134" s="66">
        <f>นักเรียนประเมิน!E134</f>
        <v>0</v>
      </c>
      <c r="F134" s="98" t="str">
        <f>ครูประเมินนักเรียน!F134</f>
        <v>หญิง</v>
      </c>
      <c r="G134" s="99" t="str">
        <f>ครูประเมินนักเรียน!AF134</f>
        <v/>
      </c>
      <c r="H134" s="98" t="str">
        <f t="shared" si="14"/>
        <v>มีปัญหา</v>
      </c>
      <c r="I134" s="99" t="str">
        <f>ครูประเมินนักเรียน!AG134</f>
        <v/>
      </c>
      <c r="J134" s="98" t="str">
        <f t="shared" si="15"/>
        <v>มีปัญหา</v>
      </c>
      <c r="K134" s="99" t="str">
        <f>ครูประเมินนักเรียน!AH134</f>
        <v/>
      </c>
      <c r="L134" s="98" t="str">
        <f t="shared" si="16"/>
        <v>มีปัญหา</v>
      </c>
      <c r="M134" s="99" t="str">
        <f>ครูประเมินนักเรียน!AI134</f>
        <v/>
      </c>
      <c r="N134" s="98" t="str">
        <f t="shared" si="17"/>
        <v>มีปัญหา</v>
      </c>
      <c r="O134" s="99" t="e">
        <f t="shared" si="18"/>
        <v>#VALUE!</v>
      </c>
      <c r="P134" s="98" t="e">
        <f t="shared" si="19"/>
        <v>#VALUE!</v>
      </c>
      <c r="Q134" s="99" t="str">
        <f>ครูประเมินนักเรียน!AJ134</f>
        <v/>
      </c>
      <c r="R134" s="98" t="str">
        <f t="shared" si="20"/>
        <v>มีจุดแข็ง</v>
      </c>
    </row>
    <row r="135" spans="1:18" ht="21.95" customHeight="1" x14ac:dyDescent="0.5">
      <c r="A135" s="63" t="str">
        <f>นักเรียนประเมิน!A135</f>
        <v>132</v>
      </c>
      <c r="B135" s="63">
        <f>นักเรียนประเมิน!B135</f>
        <v>0</v>
      </c>
      <c r="C135" s="64">
        <f>นักเรียนประเมิน!C135</f>
        <v>0</v>
      </c>
      <c r="D135" s="65">
        <f>นักเรียนประเมิน!D135</f>
        <v>0</v>
      </c>
      <c r="E135" s="66">
        <f>นักเรียนประเมิน!E135</f>
        <v>0</v>
      </c>
      <c r="F135" s="98" t="str">
        <f>ครูประเมินนักเรียน!F135</f>
        <v>หญิง</v>
      </c>
      <c r="G135" s="99" t="str">
        <f>ครูประเมินนักเรียน!AF135</f>
        <v/>
      </c>
      <c r="H135" s="98" t="str">
        <f t="shared" si="14"/>
        <v>มีปัญหา</v>
      </c>
      <c r="I135" s="99" t="str">
        <f>ครูประเมินนักเรียน!AG135</f>
        <v/>
      </c>
      <c r="J135" s="98" t="str">
        <f t="shared" si="15"/>
        <v>มีปัญหา</v>
      </c>
      <c r="K135" s="99" t="str">
        <f>ครูประเมินนักเรียน!AH135</f>
        <v/>
      </c>
      <c r="L135" s="98" t="str">
        <f t="shared" si="16"/>
        <v>มีปัญหา</v>
      </c>
      <c r="M135" s="99" t="str">
        <f>ครูประเมินนักเรียน!AI135</f>
        <v/>
      </c>
      <c r="N135" s="98" t="str">
        <f t="shared" si="17"/>
        <v>มีปัญหา</v>
      </c>
      <c r="O135" s="99" t="e">
        <f t="shared" si="18"/>
        <v>#VALUE!</v>
      </c>
      <c r="P135" s="98" t="e">
        <f t="shared" si="19"/>
        <v>#VALUE!</v>
      </c>
      <c r="Q135" s="99" t="str">
        <f>ครูประเมินนักเรียน!AJ135</f>
        <v/>
      </c>
      <c r="R135" s="98" t="str">
        <f t="shared" si="20"/>
        <v>มีจุดแข็ง</v>
      </c>
    </row>
    <row r="136" spans="1:18" ht="21.95" customHeight="1" x14ac:dyDescent="0.5">
      <c r="A136" s="63" t="str">
        <f>นักเรียนประเมิน!A136</f>
        <v>133</v>
      </c>
      <c r="B136" s="63">
        <f>นักเรียนประเมิน!B136</f>
        <v>0</v>
      </c>
      <c r="C136" s="64">
        <f>นักเรียนประเมิน!C136</f>
        <v>0</v>
      </c>
      <c r="D136" s="65">
        <f>นักเรียนประเมิน!D136</f>
        <v>0</v>
      </c>
      <c r="E136" s="66">
        <f>นักเรียนประเมิน!E136</f>
        <v>0</v>
      </c>
      <c r="F136" s="98" t="str">
        <f>ครูประเมินนักเรียน!F136</f>
        <v>หญิง</v>
      </c>
      <c r="G136" s="99" t="str">
        <f>ครูประเมินนักเรียน!AF136</f>
        <v/>
      </c>
      <c r="H136" s="98" t="str">
        <f t="shared" si="14"/>
        <v>มีปัญหา</v>
      </c>
      <c r="I136" s="99" t="str">
        <f>ครูประเมินนักเรียน!AG136</f>
        <v/>
      </c>
      <c r="J136" s="98" t="str">
        <f t="shared" si="15"/>
        <v>มีปัญหา</v>
      </c>
      <c r="K136" s="99" t="str">
        <f>ครูประเมินนักเรียน!AH136</f>
        <v/>
      </c>
      <c r="L136" s="98" t="str">
        <f t="shared" si="16"/>
        <v>มีปัญหา</v>
      </c>
      <c r="M136" s="99" t="str">
        <f>ครูประเมินนักเรียน!AI136</f>
        <v/>
      </c>
      <c r="N136" s="98" t="str">
        <f t="shared" si="17"/>
        <v>มีปัญหา</v>
      </c>
      <c r="O136" s="99" t="e">
        <f t="shared" si="18"/>
        <v>#VALUE!</v>
      </c>
      <c r="P136" s="98" t="e">
        <f t="shared" si="19"/>
        <v>#VALUE!</v>
      </c>
      <c r="Q136" s="99" t="str">
        <f>ครูประเมินนักเรียน!AJ136</f>
        <v/>
      </c>
      <c r="R136" s="98" t="str">
        <f t="shared" si="20"/>
        <v>มีจุดแข็ง</v>
      </c>
    </row>
    <row r="137" spans="1:18" ht="21.95" customHeight="1" x14ac:dyDescent="0.5">
      <c r="A137" s="63" t="str">
        <f>นักเรียนประเมิน!A137</f>
        <v>134</v>
      </c>
      <c r="B137" s="63">
        <f>นักเรียนประเมิน!B137</f>
        <v>0</v>
      </c>
      <c r="C137" s="64">
        <f>นักเรียนประเมิน!C137</f>
        <v>0</v>
      </c>
      <c r="D137" s="65">
        <f>นักเรียนประเมิน!D137</f>
        <v>0</v>
      </c>
      <c r="E137" s="66">
        <f>นักเรียนประเมิน!E137</f>
        <v>0</v>
      </c>
      <c r="F137" s="98" t="str">
        <f>ครูประเมินนักเรียน!F137</f>
        <v>หญิง</v>
      </c>
      <c r="G137" s="99" t="str">
        <f>ครูประเมินนักเรียน!AF137</f>
        <v/>
      </c>
      <c r="H137" s="98" t="str">
        <f t="shared" si="14"/>
        <v>มีปัญหา</v>
      </c>
      <c r="I137" s="99" t="str">
        <f>ครูประเมินนักเรียน!AG137</f>
        <v/>
      </c>
      <c r="J137" s="98" t="str">
        <f t="shared" si="15"/>
        <v>มีปัญหา</v>
      </c>
      <c r="K137" s="99" t="str">
        <f>ครูประเมินนักเรียน!AH137</f>
        <v/>
      </c>
      <c r="L137" s="98" t="str">
        <f t="shared" si="16"/>
        <v>มีปัญหา</v>
      </c>
      <c r="M137" s="99" t="str">
        <f>ครูประเมินนักเรียน!AI137</f>
        <v/>
      </c>
      <c r="N137" s="98" t="str">
        <f t="shared" si="17"/>
        <v>มีปัญหา</v>
      </c>
      <c r="O137" s="99" t="e">
        <f t="shared" si="18"/>
        <v>#VALUE!</v>
      </c>
      <c r="P137" s="98" t="e">
        <f t="shared" si="19"/>
        <v>#VALUE!</v>
      </c>
      <c r="Q137" s="99" t="str">
        <f>ครูประเมินนักเรียน!AJ137</f>
        <v/>
      </c>
      <c r="R137" s="98" t="str">
        <f t="shared" si="20"/>
        <v>มีจุดแข็ง</v>
      </c>
    </row>
    <row r="138" spans="1:18" ht="21.95" customHeight="1" x14ac:dyDescent="0.5">
      <c r="A138" s="63" t="str">
        <f>นักเรียนประเมิน!A138</f>
        <v>135</v>
      </c>
      <c r="B138" s="63">
        <f>นักเรียนประเมิน!B138</f>
        <v>0</v>
      </c>
      <c r="C138" s="64">
        <f>นักเรียนประเมิน!C138</f>
        <v>0</v>
      </c>
      <c r="D138" s="65">
        <f>นักเรียนประเมิน!D138</f>
        <v>0</v>
      </c>
      <c r="E138" s="66">
        <f>นักเรียนประเมิน!E138</f>
        <v>0</v>
      </c>
      <c r="F138" s="98" t="str">
        <f>ครูประเมินนักเรียน!F138</f>
        <v>หญิง</v>
      </c>
      <c r="G138" s="99" t="str">
        <f>ครูประเมินนักเรียน!AF138</f>
        <v/>
      </c>
      <c r="H138" s="98" t="str">
        <f t="shared" si="14"/>
        <v>มีปัญหา</v>
      </c>
      <c r="I138" s="99" t="str">
        <f>ครูประเมินนักเรียน!AG138</f>
        <v/>
      </c>
      <c r="J138" s="98" t="str">
        <f t="shared" si="15"/>
        <v>มีปัญหา</v>
      </c>
      <c r="K138" s="99" t="str">
        <f>ครูประเมินนักเรียน!AH138</f>
        <v/>
      </c>
      <c r="L138" s="98" t="str">
        <f t="shared" si="16"/>
        <v>มีปัญหา</v>
      </c>
      <c r="M138" s="99" t="str">
        <f>ครูประเมินนักเรียน!AI138</f>
        <v/>
      </c>
      <c r="N138" s="98" t="str">
        <f t="shared" si="17"/>
        <v>มีปัญหา</v>
      </c>
      <c r="O138" s="99" t="e">
        <f t="shared" si="18"/>
        <v>#VALUE!</v>
      </c>
      <c r="P138" s="98" t="e">
        <f t="shared" si="19"/>
        <v>#VALUE!</v>
      </c>
      <c r="Q138" s="99" t="str">
        <f>ครูประเมินนักเรียน!AJ138</f>
        <v/>
      </c>
      <c r="R138" s="98" t="str">
        <f t="shared" si="20"/>
        <v>มีจุดแข็ง</v>
      </c>
    </row>
    <row r="139" spans="1:18" ht="21.95" customHeight="1" x14ac:dyDescent="0.5">
      <c r="A139" s="63" t="str">
        <f>นักเรียนประเมิน!A139</f>
        <v>136</v>
      </c>
      <c r="B139" s="63">
        <f>นักเรียนประเมิน!B139</f>
        <v>0</v>
      </c>
      <c r="C139" s="64">
        <f>นักเรียนประเมิน!C139</f>
        <v>0</v>
      </c>
      <c r="D139" s="65">
        <f>นักเรียนประเมิน!D139</f>
        <v>0</v>
      </c>
      <c r="E139" s="66">
        <f>นักเรียนประเมิน!E139</f>
        <v>0</v>
      </c>
      <c r="F139" s="98" t="str">
        <f>ครูประเมินนักเรียน!F139</f>
        <v>หญิง</v>
      </c>
      <c r="G139" s="99" t="str">
        <f>ครูประเมินนักเรียน!AF139</f>
        <v/>
      </c>
      <c r="H139" s="98" t="str">
        <f t="shared" si="14"/>
        <v>มีปัญหา</v>
      </c>
      <c r="I139" s="99" t="str">
        <f>ครูประเมินนักเรียน!AG139</f>
        <v/>
      </c>
      <c r="J139" s="98" t="str">
        <f t="shared" si="15"/>
        <v>มีปัญหา</v>
      </c>
      <c r="K139" s="99" t="str">
        <f>ครูประเมินนักเรียน!AH139</f>
        <v/>
      </c>
      <c r="L139" s="98" t="str">
        <f t="shared" si="16"/>
        <v>มีปัญหา</v>
      </c>
      <c r="M139" s="99" t="str">
        <f>ครูประเมินนักเรียน!AI139</f>
        <v/>
      </c>
      <c r="N139" s="98" t="str">
        <f t="shared" si="17"/>
        <v>มีปัญหา</v>
      </c>
      <c r="O139" s="99" t="e">
        <f t="shared" si="18"/>
        <v>#VALUE!</v>
      </c>
      <c r="P139" s="98" t="e">
        <f t="shared" si="19"/>
        <v>#VALUE!</v>
      </c>
      <c r="Q139" s="99" t="str">
        <f>ครูประเมินนักเรียน!AJ139</f>
        <v/>
      </c>
      <c r="R139" s="98" t="str">
        <f t="shared" si="20"/>
        <v>มีจุดแข็ง</v>
      </c>
    </row>
    <row r="140" spans="1:18" ht="21.95" customHeight="1" x14ac:dyDescent="0.5">
      <c r="A140" s="63" t="str">
        <f>นักเรียนประเมิน!A140</f>
        <v>137</v>
      </c>
      <c r="B140" s="63">
        <f>นักเรียนประเมิน!B140</f>
        <v>0</v>
      </c>
      <c r="C140" s="64">
        <f>นักเรียนประเมิน!C140</f>
        <v>0</v>
      </c>
      <c r="D140" s="65">
        <f>นักเรียนประเมิน!D140</f>
        <v>0</v>
      </c>
      <c r="E140" s="66">
        <f>นักเรียนประเมิน!E140</f>
        <v>0</v>
      </c>
      <c r="F140" s="98" t="str">
        <f>ครูประเมินนักเรียน!F140</f>
        <v>หญิง</v>
      </c>
      <c r="G140" s="99" t="str">
        <f>ครูประเมินนักเรียน!AF140</f>
        <v/>
      </c>
      <c r="H140" s="98" t="str">
        <f t="shared" si="14"/>
        <v>มีปัญหา</v>
      </c>
      <c r="I140" s="99" t="str">
        <f>ครูประเมินนักเรียน!AG140</f>
        <v/>
      </c>
      <c r="J140" s="98" t="str">
        <f t="shared" si="15"/>
        <v>มีปัญหา</v>
      </c>
      <c r="K140" s="99" t="str">
        <f>ครูประเมินนักเรียน!AH140</f>
        <v/>
      </c>
      <c r="L140" s="98" t="str">
        <f t="shared" si="16"/>
        <v>มีปัญหา</v>
      </c>
      <c r="M140" s="99" t="str">
        <f>ครูประเมินนักเรียน!AI140</f>
        <v/>
      </c>
      <c r="N140" s="98" t="str">
        <f t="shared" si="17"/>
        <v>มีปัญหา</v>
      </c>
      <c r="O140" s="99" t="e">
        <f t="shared" si="18"/>
        <v>#VALUE!</v>
      </c>
      <c r="P140" s="98" t="e">
        <f t="shared" si="19"/>
        <v>#VALUE!</v>
      </c>
      <c r="Q140" s="99" t="str">
        <f>ครูประเมินนักเรียน!AJ140</f>
        <v/>
      </c>
      <c r="R140" s="98" t="str">
        <f t="shared" si="20"/>
        <v>มีจุดแข็ง</v>
      </c>
    </row>
    <row r="141" spans="1:18" ht="21.95" customHeight="1" x14ac:dyDescent="0.5">
      <c r="A141" s="63" t="str">
        <f>นักเรียนประเมิน!A141</f>
        <v>138</v>
      </c>
      <c r="B141" s="63">
        <f>นักเรียนประเมิน!B141</f>
        <v>0</v>
      </c>
      <c r="C141" s="64">
        <f>นักเรียนประเมิน!C141</f>
        <v>0</v>
      </c>
      <c r="D141" s="65">
        <f>นักเรียนประเมิน!D141</f>
        <v>0</v>
      </c>
      <c r="E141" s="66">
        <f>นักเรียนประเมิน!E141</f>
        <v>0</v>
      </c>
      <c r="F141" s="98" t="str">
        <f>ครูประเมินนักเรียน!F141</f>
        <v>หญิง</v>
      </c>
      <c r="G141" s="99" t="str">
        <f>ครูประเมินนักเรียน!AF141</f>
        <v/>
      </c>
      <c r="H141" s="98" t="str">
        <f t="shared" si="14"/>
        <v>มีปัญหา</v>
      </c>
      <c r="I141" s="99" t="str">
        <f>ครูประเมินนักเรียน!AG141</f>
        <v/>
      </c>
      <c r="J141" s="98" t="str">
        <f t="shared" si="15"/>
        <v>มีปัญหา</v>
      </c>
      <c r="K141" s="99" t="str">
        <f>ครูประเมินนักเรียน!AH141</f>
        <v/>
      </c>
      <c r="L141" s="98" t="str">
        <f t="shared" si="16"/>
        <v>มีปัญหา</v>
      </c>
      <c r="M141" s="99" t="str">
        <f>ครูประเมินนักเรียน!AI141</f>
        <v/>
      </c>
      <c r="N141" s="98" t="str">
        <f t="shared" si="17"/>
        <v>มีปัญหา</v>
      </c>
      <c r="O141" s="99" t="e">
        <f t="shared" si="18"/>
        <v>#VALUE!</v>
      </c>
      <c r="P141" s="98" t="e">
        <f t="shared" si="19"/>
        <v>#VALUE!</v>
      </c>
      <c r="Q141" s="99" t="str">
        <f>ครูประเมินนักเรียน!AJ141</f>
        <v/>
      </c>
      <c r="R141" s="98" t="str">
        <f t="shared" si="20"/>
        <v>มีจุดแข็ง</v>
      </c>
    </row>
    <row r="142" spans="1:18" ht="21.95" customHeight="1" x14ac:dyDescent="0.5">
      <c r="A142" s="63" t="str">
        <f>นักเรียนประเมิน!A142</f>
        <v>139</v>
      </c>
      <c r="B142" s="63">
        <f>นักเรียนประเมิน!B142</f>
        <v>0</v>
      </c>
      <c r="C142" s="64">
        <f>นักเรียนประเมิน!C142</f>
        <v>0</v>
      </c>
      <c r="D142" s="65">
        <f>นักเรียนประเมิน!D142</f>
        <v>0</v>
      </c>
      <c r="E142" s="66">
        <f>นักเรียนประเมิน!E142</f>
        <v>0</v>
      </c>
      <c r="F142" s="98" t="str">
        <f>ครูประเมินนักเรียน!F142</f>
        <v>หญิง</v>
      </c>
      <c r="G142" s="99" t="str">
        <f>ครูประเมินนักเรียน!AF142</f>
        <v/>
      </c>
      <c r="H142" s="98" t="str">
        <f t="shared" si="14"/>
        <v>มีปัญหา</v>
      </c>
      <c r="I142" s="99" t="str">
        <f>ครูประเมินนักเรียน!AG142</f>
        <v/>
      </c>
      <c r="J142" s="98" t="str">
        <f t="shared" si="15"/>
        <v>มีปัญหา</v>
      </c>
      <c r="K142" s="99" t="str">
        <f>ครูประเมินนักเรียน!AH142</f>
        <v/>
      </c>
      <c r="L142" s="98" t="str">
        <f t="shared" si="16"/>
        <v>มีปัญหา</v>
      </c>
      <c r="M142" s="99" t="str">
        <f>ครูประเมินนักเรียน!AI142</f>
        <v/>
      </c>
      <c r="N142" s="98" t="str">
        <f t="shared" si="17"/>
        <v>มีปัญหา</v>
      </c>
      <c r="O142" s="99" t="e">
        <f t="shared" si="18"/>
        <v>#VALUE!</v>
      </c>
      <c r="P142" s="98" t="e">
        <f t="shared" si="19"/>
        <v>#VALUE!</v>
      </c>
      <c r="Q142" s="99" t="str">
        <f>ครูประเมินนักเรียน!AJ142</f>
        <v/>
      </c>
      <c r="R142" s="98" t="str">
        <f t="shared" si="20"/>
        <v>มีจุดแข็ง</v>
      </c>
    </row>
    <row r="143" spans="1:18" ht="21.95" customHeight="1" x14ac:dyDescent="0.5">
      <c r="A143" s="63" t="str">
        <f>นักเรียนประเมิน!A143</f>
        <v>140</v>
      </c>
      <c r="B143" s="63">
        <f>นักเรียนประเมิน!B143</f>
        <v>0</v>
      </c>
      <c r="C143" s="64">
        <f>นักเรียนประเมิน!C143</f>
        <v>0</v>
      </c>
      <c r="D143" s="65">
        <f>นักเรียนประเมิน!D143</f>
        <v>0</v>
      </c>
      <c r="E143" s="66">
        <f>นักเรียนประเมิน!E143</f>
        <v>0</v>
      </c>
      <c r="F143" s="98" t="str">
        <f>ครูประเมินนักเรียน!F143</f>
        <v>หญิง</v>
      </c>
      <c r="G143" s="99" t="str">
        <f>ครูประเมินนักเรียน!AF143</f>
        <v/>
      </c>
      <c r="H143" s="98" t="str">
        <f t="shared" si="14"/>
        <v>มีปัญหา</v>
      </c>
      <c r="I143" s="99" t="str">
        <f>ครูประเมินนักเรียน!AG143</f>
        <v/>
      </c>
      <c r="J143" s="98" t="str">
        <f t="shared" si="15"/>
        <v>มีปัญหา</v>
      </c>
      <c r="K143" s="99" t="str">
        <f>ครูประเมินนักเรียน!AH143</f>
        <v/>
      </c>
      <c r="L143" s="98" t="str">
        <f t="shared" si="16"/>
        <v>มีปัญหา</v>
      </c>
      <c r="M143" s="99" t="str">
        <f>ครูประเมินนักเรียน!AI143</f>
        <v/>
      </c>
      <c r="N143" s="98" t="str">
        <f t="shared" si="17"/>
        <v>มีปัญหา</v>
      </c>
      <c r="O143" s="99" t="e">
        <f t="shared" si="18"/>
        <v>#VALUE!</v>
      </c>
      <c r="P143" s="98" t="e">
        <f t="shared" si="19"/>
        <v>#VALUE!</v>
      </c>
      <c r="Q143" s="99" t="str">
        <f>ครูประเมินนักเรียน!AJ143</f>
        <v/>
      </c>
      <c r="R143" s="98" t="str">
        <f t="shared" si="20"/>
        <v>มีจุดแข็ง</v>
      </c>
    </row>
    <row r="144" spans="1:18" ht="21.95" customHeight="1" x14ac:dyDescent="0.5">
      <c r="A144" s="63" t="str">
        <f>นักเรียนประเมิน!A144</f>
        <v>141</v>
      </c>
      <c r="B144" s="63">
        <f>นักเรียนประเมิน!B144</f>
        <v>0</v>
      </c>
      <c r="C144" s="64">
        <f>นักเรียนประเมิน!C144</f>
        <v>0</v>
      </c>
      <c r="D144" s="65">
        <f>นักเรียนประเมิน!D144</f>
        <v>0</v>
      </c>
      <c r="E144" s="66">
        <f>นักเรียนประเมิน!E144</f>
        <v>0</v>
      </c>
      <c r="F144" s="98" t="str">
        <f>ครูประเมินนักเรียน!F144</f>
        <v>หญิง</v>
      </c>
      <c r="G144" s="99" t="str">
        <f>ครูประเมินนักเรียน!AF144</f>
        <v/>
      </c>
      <c r="H144" s="98" t="str">
        <f t="shared" si="14"/>
        <v>มีปัญหา</v>
      </c>
      <c r="I144" s="99" t="str">
        <f>ครูประเมินนักเรียน!AG144</f>
        <v/>
      </c>
      <c r="J144" s="98" t="str">
        <f t="shared" si="15"/>
        <v>มีปัญหา</v>
      </c>
      <c r="K144" s="99" t="str">
        <f>ครูประเมินนักเรียน!AH144</f>
        <v/>
      </c>
      <c r="L144" s="98" t="str">
        <f t="shared" si="16"/>
        <v>มีปัญหา</v>
      </c>
      <c r="M144" s="99" t="str">
        <f>ครูประเมินนักเรียน!AI144</f>
        <v/>
      </c>
      <c r="N144" s="98" t="str">
        <f t="shared" si="17"/>
        <v>มีปัญหา</v>
      </c>
      <c r="O144" s="99" t="e">
        <f t="shared" si="18"/>
        <v>#VALUE!</v>
      </c>
      <c r="P144" s="98" t="e">
        <f t="shared" si="19"/>
        <v>#VALUE!</v>
      </c>
      <c r="Q144" s="99" t="str">
        <f>ครูประเมินนักเรียน!AJ144</f>
        <v/>
      </c>
      <c r="R144" s="98" t="str">
        <f t="shared" si="20"/>
        <v>มีจุดแข็ง</v>
      </c>
    </row>
    <row r="145" spans="1:18" ht="21.95" customHeight="1" x14ac:dyDescent="0.5">
      <c r="A145" s="63" t="str">
        <f>นักเรียนประเมิน!A145</f>
        <v>142</v>
      </c>
      <c r="B145" s="63">
        <f>นักเรียนประเมิน!B145</f>
        <v>0</v>
      </c>
      <c r="C145" s="64">
        <f>นักเรียนประเมิน!C145</f>
        <v>0</v>
      </c>
      <c r="D145" s="65">
        <f>นักเรียนประเมิน!D145</f>
        <v>0</v>
      </c>
      <c r="E145" s="66">
        <f>นักเรียนประเมิน!E145</f>
        <v>0</v>
      </c>
      <c r="F145" s="98" t="str">
        <f>ครูประเมินนักเรียน!F145</f>
        <v>หญิง</v>
      </c>
      <c r="G145" s="99" t="str">
        <f>ครูประเมินนักเรียน!AF145</f>
        <v/>
      </c>
      <c r="H145" s="98" t="str">
        <f t="shared" si="14"/>
        <v>มีปัญหา</v>
      </c>
      <c r="I145" s="99" t="str">
        <f>ครูประเมินนักเรียน!AG145</f>
        <v/>
      </c>
      <c r="J145" s="98" t="str">
        <f t="shared" si="15"/>
        <v>มีปัญหา</v>
      </c>
      <c r="K145" s="99" t="str">
        <f>ครูประเมินนักเรียน!AH145</f>
        <v/>
      </c>
      <c r="L145" s="98" t="str">
        <f t="shared" si="16"/>
        <v>มีปัญหา</v>
      </c>
      <c r="M145" s="99" t="str">
        <f>ครูประเมินนักเรียน!AI145</f>
        <v/>
      </c>
      <c r="N145" s="98" t="str">
        <f t="shared" si="17"/>
        <v>มีปัญหา</v>
      </c>
      <c r="O145" s="99" t="e">
        <f t="shared" si="18"/>
        <v>#VALUE!</v>
      </c>
      <c r="P145" s="98" t="e">
        <f t="shared" si="19"/>
        <v>#VALUE!</v>
      </c>
      <c r="Q145" s="99" t="str">
        <f>ครูประเมินนักเรียน!AJ145</f>
        <v/>
      </c>
      <c r="R145" s="98" t="str">
        <f t="shared" si="20"/>
        <v>มีจุดแข็ง</v>
      </c>
    </row>
    <row r="146" spans="1:18" ht="21.95" customHeight="1" x14ac:dyDescent="0.5">
      <c r="A146" s="63" t="str">
        <f>นักเรียนประเมิน!A146</f>
        <v>143</v>
      </c>
      <c r="B146" s="63">
        <f>นักเรียนประเมิน!B146</f>
        <v>0</v>
      </c>
      <c r="C146" s="64">
        <f>นักเรียนประเมิน!C146</f>
        <v>0</v>
      </c>
      <c r="D146" s="65">
        <f>นักเรียนประเมิน!D146</f>
        <v>0</v>
      </c>
      <c r="E146" s="66">
        <f>นักเรียนประเมิน!E146</f>
        <v>0</v>
      </c>
      <c r="F146" s="98" t="str">
        <f>ครูประเมินนักเรียน!F146</f>
        <v>หญิง</v>
      </c>
      <c r="G146" s="99" t="str">
        <f>ครูประเมินนักเรียน!AF146</f>
        <v/>
      </c>
      <c r="H146" s="98" t="str">
        <f t="shared" si="14"/>
        <v>มีปัญหา</v>
      </c>
      <c r="I146" s="99" t="str">
        <f>ครูประเมินนักเรียน!AG146</f>
        <v/>
      </c>
      <c r="J146" s="98" t="str">
        <f t="shared" si="15"/>
        <v>มีปัญหา</v>
      </c>
      <c r="K146" s="99" t="str">
        <f>ครูประเมินนักเรียน!AH146</f>
        <v/>
      </c>
      <c r="L146" s="98" t="str">
        <f t="shared" si="16"/>
        <v>มีปัญหา</v>
      </c>
      <c r="M146" s="99" t="str">
        <f>ครูประเมินนักเรียน!AI146</f>
        <v/>
      </c>
      <c r="N146" s="98" t="str">
        <f t="shared" si="17"/>
        <v>มีปัญหา</v>
      </c>
      <c r="O146" s="99" t="e">
        <f t="shared" si="18"/>
        <v>#VALUE!</v>
      </c>
      <c r="P146" s="98" t="e">
        <f t="shared" si="19"/>
        <v>#VALUE!</v>
      </c>
      <c r="Q146" s="99" t="str">
        <f>ครูประเมินนักเรียน!AJ146</f>
        <v/>
      </c>
      <c r="R146" s="98" t="str">
        <f t="shared" si="20"/>
        <v>มีจุดแข็ง</v>
      </c>
    </row>
    <row r="147" spans="1:18" ht="21.95" customHeight="1" x14ac:dyDescent="0.5">
      <c r="A147" s="63" t="str">
        <f>นักเรียนประเมิน!A147</f>
        <v>144</v>
      </c>
      <c r="B147" s="63">
        <f>นักเรียนประเมิน!B147</f>
        <v>0</v>
      </c>
      <c r="C147" s="64">
        <f>นักเรียนประเมิน!C147</f>
        <v>0</v>
      </c>
      <c r="D147" s="65">
        <f>นักเรียนประเมิน!D147</f>
        <v>0</v>
      </c>
      <c r="E147" s="66">
        <f>นักเรียนประเมิน!E147</f>
        <v>0</v>
      </c>
      <c r="F147" s="98" t="str">
        <f>ครูประเมินนักเรียน!F147</f>
        <v>หญิง</v>
      </c>
      <c r="G147" s="99" t="str">
        <f>ครูประเมินนักเรียน!AF147</f>
        <v/>
      </c>
      <c r="H147" s="98" t="str">
        <f t="shared" si="14"/>
        <v>มีปัญหา</v>
      </c>
      <c r="I147" s="99" t="str">
        <f>ครูประเมินนักเรียน!AG147</f>
        <v/>
      </c>
      <c r="J147" s="98" t="str">
        <f t="shared" si="15"/>
        <v>มีปัญหา</v>
      </c>
      <c r="K147" s="99" t="str">
        <f>ครูประเมินนักเรียน!AH147</f>
        <v/>
      </c>
      <c r="L147" s="98" t="str">
        <f t="shared" si="16"/>
        <v>มีปัญหา</v>
      </c>
      <c r="M147" s="99" t="str">
        <f>ครูประเมินนักเรียน!AI147</f>
        <v/>
      </c>
      <c r="N147" s="98" t="str">
        <f t="shared" si="17"/>
        <v>มีปัญหา</v>
      </c>
      <c r="O147" s="99" t="e">
        <f t="shared" si="18"/>
        <v>#VALUE!</v>
      </c>
      <c r="P147" s="98" t="e">
        <f t="shared" si="19"/>
        <v>#VALUE!</v>
      </c>
      <c r="Q147" s="99" t="str">
        <f>ครูประเมินนักเรียน!AJ147</f>
        <v/>
      </c>
      <c r="R147" s="98" t="str">
        <f t="shared" si="20"/>
        <v>มีจุดแข็ง</v>
      </c>
    </row>
    <row r="148" spans="1:18" ht="21.95" customHeight="1" x14ac:dyDescent="0.5">
      <c r="A148" s="63" t="str">
        <f>นักเรียนประเมิน!A148</f>
        <v>145</v>
      </c>
      <c r="B148" s="63">
        <f>นักเรียนประเมิน!B148</f>
        <v>0</v>
      </c>
      <c r="C148" s="64">
        <f>นักเรียนประเมิน!C148</f>
        <v>0</v>
      </c>
      <c r="D148" s="65">
        <f>นักเรียนประเมิน!D148</f>
        <v>0</v>
      </c>
      <c r="E148" s="66">
        <f>นักเรียนประเมิน!E148</f>
        <v>0</v>
      </c>
      <c r="F148" s="98" t="str">
        <f>ครูประเมินนักเรียน!F148</f>
        <v>หญิง</v>
      </c>
      <c r="G148" s="99" t="str">
        <f>ครูประเมินนักเรียน!AF148</f>
        <v/>
      </c>
      <c r="H148" s="98" t="str">
        <f t="shared" si="14"/>
        <v>มีปัญหา</v>
      </c>
      <c r="I148" s="99" t="str">
        <f>ครูประเมินนักเรียน!AG148</f>
        <v/>
      </c>
      <c r="J148" s="98" t="str">
        <f t="shared" si="15"/>
        <v>มีปัญหา</v>
      </c>
      <c r="K148" s="99" t="str">
        <f>ครูประเมินนักเรียน!AH148</f>
        <v/>
      </c>
      <c r="L148" s="98" t="str">
        <f t="shared" si="16"/>
        <v>มีปัญหา</v>
      </c>
      <c r="M148" s="99" t="str">
        <f>ครูประเมินนักเรียน!AI148</f>
        <v/>
      </c>
      <c r="N148" s="98" t="str">
        <f t="shared" si="17"/>
        <v>มีปัญหา</v>
      </c>
      <c r="O148" s="99" t="e">
        <f t="shared" si="18"/>
        <v>#VALUE!</v>
      </c>
      <c r="P148" s="98" t="e">
        <f t="shared" si="19"/>
        <v>#VALUE!</v>
      </c>
      <c r="Q148" s="99" t="str">
        <f>ครูประเมินนักเรียน!AJ148</f>
        <v/>
      </c>
      <c r="R148" s="98" t="str">
        <f t="shared" si="20"/>
        <v>มีจุดแข็ง</v>
      </c>
    </row>
    <row r="149" spans="1:18" ht="21.95" customHeight="1" x14ac:dyDescent="0.5">
      <c r="A149" s="63" t="str">
        <f>นักเรียนประเมิน!A149</f>
        <v>146</v>
      </c>
      <c r="B149" s="63">
        <f>นักเรียนประเมิน!B149</f>
        <v>0</v>
      </c>
      <c r="C149" s="64">
        <f>นักเรียนประเมิน!C149</f>
        <v>0</v>
      </c>
      <c r="D149" s="65">
        <f>นักเรียนประเมิน!D149</f>
        <v>0</v>
      </c>
      <c r="E149" s="66">
        <f>นักเรียนประเมิน!E149</f>
        <v>0</v>
      </c>
      <c r="F149" s="98" t="str">
        <f>ครูประเมินนักเรียน!F149</f>
        <v>หญิง</v>
      </c>
      <c r="G149" s="99" t="str">
        <f>ครูประเมินนักเรียน!AF149</f>
        <v/>
      </c>
      <c r="H149" s="98" t="str">
        <f t="shared" si="14"/>
        <v>มีปัญหา</v>
      </c>
      <c r="I149" s="99" t="str">
        <f>ครูประเมินนักเรียน!AG149</f>
        <v/>
      </c>
      <c r="J149" s="98" t="str">
        <f t="shared" si="15"/>
        <v>มีปัญหา</v>
      </c>
      <c r="K149" s="99" t="str">
        <f>ครูประเมินนักเรียน!AH149</f>
        <v/>
      </c>
      <c r="L149" s="98" t="str">
        <f t="shared" si="16"/>
        <v>มีปัญหา</v>
      </c>
      <c r="M149" s="99" t="str">
        <f>ครูประเมินนักเรียน!AI149</f>
        <v/>
      </c>
      <c r="N149" s="98" t="str">
        <f t="shared" si="17"/>
        <v>มีปัญหา</v>
      </c>
      <c r="O149" s="99" t="e">
        <f t="shared" si="18"/>
        <v>#VALUE!</v>
      </c>
      <c r="P149" s="98" t="e">
        <f t="shared" si="19"/>
        <v>#VALUE!</v>
      </c>
      <c r="Q149" s="99" t="str">
        <f>ครูประเมินนักเรียน!AJ149</f>
        <v/>
      </c>
      <c r="R149" s="98" t="str">
        <f t="shared" si="20"/>
        <v>มีจุดแข็ง</v>
      </c>
    </row>
    <row r="150" spans="1:18" ht="21.95" customHeight="1" x14ac:dyDescent="0.5">
      <c r="A150" s="63" t="str">
        <f>นักเรียนประเมิน!A150</f>
        <v>147</v>
      </c>
      <c r="B150" s="63">
        <f>นักเรียนประเมิน!B150</f>
        <v>0</v>
      </c>
      <c r="C150" s="64">
        <f>นักเรียนประเมิน!C150</f>
        <v>0</v>
      </c>
      <c r="D150" s="65">
        <f>นักเรียนประเมิน!D150</f>
        <v>0</v>
      </c>
      <c r="E150" s="66">
        <f>นักเรียนประเมิน!E150</f>
        <v>0</v>
      </c>
      <c r="F150" s="98" t="str">
        <f>ครูประเมินนักเรียน!F150</f>
        <v>หญิง</v>
      </c>
      <c r="G150" s="99" t="str">
        <f>ครูประเมินนักเรียน!AF150</f>
        <v/>
      </c>
      <c r="H150" s="98" t="str">
        <f t="shared" si="14"/>
        <v>มีปัญหา</v>
      </c>
      <c r="I150" s="99" t="str">
        <f>ครูประเมินนักเรียน!AG150</f>
        <v/>
      </c>
      <c r="J150" s="98" t="str">
        <f t="shared" si="15"/>
        <v>มีปัญหา</v>
      </c>
      <c r="K150" s="99" t="str">
        <f>ครูประเมินนักเรียน!AH150</f>
        <v/>
      </c>
      <c r="L150" s="98" t="str">
        <f t="shared" si="16"/>
        <v>มีปัญหา</v>
      </c>
      <c r="M150" s="99" t="str">
        <f>ครูประเมินนักเรียน!AI150</f>
        <v/>
      </c>
      <c r="N150" s="98" t="str">
        <f t="shared" si="17"/>
        <v>มีปัญหา</v>
      </c>
      <c r="O150" s="99" t="e">
        <f t="shared" si="18"/>
        <v>#VALUE!</v>
      </c>
      <c r="P150" s="98" t="e">
        <f t="shared" si="19"/>
        <v>#VALUE!</v>
      </c>
      <c r="Q150" s="99" t="str">
        <f>ครูประเมินนักเรียน!AJ150</f>
        <v/>
      </c>
      <c r="R150" s="98" t="str">
        <f t="shared" si="20"/>
        <v>มีจุดแข็ง</v>
      </c>
    </row>
    <row r="151" spans="1:18" ht="21.95" customHeight="1" x14ac:dyDescent="0.5">
      <c r="A151" s="63" t="str">
        <f>นักเรียนประเมิน!A151</f>
        <v>148</v>
      </c>
      <c r="B151" s="63">
        <f>นักเรียนประเมิน!B151</f>
        <v>0</v>
      </c>
      <c r="C151" s="64">
        <f>นักเรียนประเมิน!C151</f>
        <v>0</v>
      </c>
      <c r="D151" s="65">
        <f>นักเรียนประเมิน!D151</f>
        <v>0</v>
      </c>
      <c r="E151" s="66">
        <f>นักเรียนประเมิน!E151</f>
        <v>0</v>
      </c>
      <c r="F151" s="98" t="str">
        <f>ครูประเมินนักเรียน!F151</f>
        <v>หญิง</v>
      </c>
      <c r="G151" s="99" t="str">
        <f>ครูประเมินนักเรียน!AF151</f>
        <v/>
      </c>
      <c r="H151" s="98" t="str">
        <f t="shared" si="14"/>
        <v>มีปัญหา</v>
      </c>
      <c r="I151" s="99" t="str">
        <f>ครูประเมินนักเรียน!AG151</f>
        <v/>
      </c>
      <c r="J151" s="98" t="str">
        <f t="shared" si="15"/>
        <v>มีปัญหา</v>
      </c>
      <c r="K151" s="99" t="str">
        <f>ครูประเมินนักเรียน!AH151</f>
        <v/>
      </c>
      <c r="L151" s="98" t="str">
        <f t="shared" si="16"/>
        <v>มีปัญหา</v>
      </c>
      <c r="M151" s="99" t="str">
        <f>ครูประเมินนักเรียน!AI151</f>
        <v/>
      </c>
      <c r="N151" s="98" t="str">
        <f t="shared" si="17"/>
        <v>มีปัญหา</v>
      </c>
      <c r="O151" s="99" t="e">
        <f t="shared" si="18"/>
        <v>#VALUE!</v>
      </c>
      <c r="P151" s="98" t="e">
        <f t="shared" si="19"/>
        <v>#VALUE!</v>
      </c>
      <c r="Q151" s="99" t="str">
        <f>ครูประเมินนักเรียน!AJ151</f>
        <v/>
      </c>
      <c r="R151" s="98" t="str">
        <f t="shared" si="20"/>
        <v>มีจุดแข็ง</v>
      </c>
    </row>
    <row r="152" spans="1:18" ht="21.95" customHeight="1" x14ac:dyDescent="0.5">
      <c r="A152" s="63" t="str">
        <f>นักเรียนประเมิน!A152</f>
        <v>149</v>
      </c>
      <c r="B152" s="63">
        <f>นักเรียนประเมิน!B152</f>
        <v>0</v>
      </c>
      <c r="C152" s="64">
        <f>นักเรียนประเมิน!C152</f>
        <v>0</v>
      </c>
      <c r="D152" s="65">
        <f>นักเรียนประเมิน!D152</f>
        <v>0</v>
      </c>
      <c r="E152" s="66">
        <f>นักเรียนประเมิน!E152</f>
        <v>0</v>
      </c>
      <c r="F152" s="98" t="str">
        <f>ครูประเมินนักเรียน!F152</f>
        <v>หญิง</v>
      </c>
      <c r="G152" s="99" t="str">
        <f>ครูประเมินนักเรียน!AF152</f>
        <v/>
      </c>
      <c r="H152" s="98" t="str">
        <f t="shared" si="14"/>
        <v>มีปัญหา</v>
      </c>
      <c r="I152" s="99" t="str">
        <f>ครูประเมินนักเรียน!AG152</f>
        <v/>
      </c>
      <c r="J152" s="98" t="str">
        <f t="shared" si="15"/>
        <v>มีปัญหา</v>
      </c>
      <c r="K152" s="99" t="str">
        <f>ครูประเมินนักเรียน!AH152</f>
        <v/>
      </c>
      <c r="L152" s="98" t="str">
        <f t="shared" si="16"/>
        <v>มีปัญหา</v>
      </c>
      <c r="M152" s="99" t="str">
        <f>ครูประเมินนักเรียน!AI152</f>
        <v/>
      </c>
      <c r="N152" s="98" t="str">
        <f t="shared" si="17"/>
        <v>มีปัญหา</v>
      </c>
      <c r="O152" s="99" t="e">
        <f t="shared" si="18"/>
        <v>#VALUE!</v>
      </c>
      <c r="P152" s="98" t="e">
        <f t="shared" si="19"/>
        <v>#VALUE!</v>
      </c>
      <c r="Q152" s="99" t="str">
        <f>ครูประเมินนักเรียน!AJ152</f>
        <v/>
      </c>
      <c r="R152" s="98" t="str">
        <f t="shared" si="20"/>
        <v>มีจุดแข็ง</v>
      </c>
    </row>
    <row r="153" spans="1:18" ht="21.95" customHeight="1" x14ac:dyDescent="0.5">
      <c r="A153" s="63" t="str">
        <f>นักเรียนประเมิน!A153</f>
        <v>150</v>
      </c>
      <c r="B153" s="63">
        <f>นักเรียนประเมิน!B153</f>
        <v>0</v>
      </c>
      <c r="C153" s="64">
        <f>นักเรียนประเมิน!C153</f>
        <v>0</v>
      </c>
      <c r="D153" s="65">
        <f>นักเรียนประเมิน!D153</f>
        <v>0</v>
      </c>
      <c r="E153" s="66">
        <f>นักเรียนประเมิน!E153</f>
        <v>0</v>
      </c>
      <c r="F153" s="98" t="str">
        <f>ครูประเมินนักเรียน!F153</f>
        <v>หญิง</v>
      </c>
      <c r="G153" s="99" t="str">
        <f>ครูประเมินนักเรียน!AF153</f>
        <v/>
      </c>
      <c r="H153" s="98" t="str">
        <f t="shared" si="14"/>
        <v>มีปัญหา</v>
      </c>
      <c r="I153" s="99" t="str">
        <f>ครูประเมินนักเรียน!AG153</f>
        <v/>
      </c>
      <c r="J153" s="98" t="str">
        <f t="shared" si="15"/>
        <v>มีปัญหา</v>
      </c>
      <c r="K153" s="99" t="str">
        <f>ครูประเมินนักเรียน!AH153</f>
        <v/>
      </c>
      <c r="L153" s="98" t="str">
        <f t="shared" si="16"/>
        <v>มีปัญหา</v>
      </c>
      <c r="M153" s="99" t="str">
        <f>ครูประเมินนักเรียน!AI153</f>
        <v/>
      </c>
      <c r="N153" s="98" t="str">
        <f t="shared" si="17"/>
        <v>มีปัญหา</v>
      </c>
      <c r="O153" s="99" t="e">
        <f t="shared" si="18"/>
        <v>#VALUE!</v>
      </c>
      <c r="P153" s="98" t="e">
        <f t="shared" si="19"/>
        <v>#VALUE!</v>
      </c>
      <c r="Q153" s="99" t="str">
        <f>ครูประเมินนักเรียน!AJ153</f>
        <v/>
      </c>
      <c r="R153" s="98" t="str">
        <f t="shared" si="20"/>
        <v>มีจุดแข็ง</v>
      </c>
    </row>
    <row r="154" spans="1:18" ht="21.95" customHeight="1" x14ac:dyDescent="0.5">
      <c r="A154" s="63" t="str">
        <f>นักเรียนประเมิน!A154</f>
        <v>151</v>
      </c>
      <c r="B154" s="63">
        <f>นักเรียนประเมิน!B154</f>
        <v>0</v>
      </c>
      <c r="C154" s="64">
        <f>นักเรียนประเมิน!C154</f>
        <v>0</v>
      </c>
      <c r="D154" s="65">
        <f>นักเรียนประเมิน!D154</f>
        <v>0</v>
      </c>
      <c r="E154" s="66">
        <f>นักเรียนประเมิน!E154</f>
        <v>0</v>
      </c>
      <c r="F154" s="98" t="str">
        <f>ครูประเมินนักเรียน!F154</f>
        <v>หญิง</v>
      </c>
      <c r="G154" s="99" t="str">
        <f>ครูประเมินนักเรียน!AF154</f>
        <v/>
      </c>
      <c r="H154" s="98" t="str">
        <f t="shared" si="14"/>
        <v>มีปัญหา</v>
      </c>
      <c r="I154" s="99" t="str">
        <f>ครูประเมินนักเรียน!AG154</f>
        <v/>
      </c>
      <c r="J154" s="98" t="str">
        <f t="shared" si="15"/>
        <v>มีปัญหา</v>
      </c>
      <c r="K154" s="99" t="str">
        <f>ครูประเมินนักเรียน!AH154</f>
        <v/>
      </c>
      <c r="L154" s="98" t="str">
        <f t="shared" si="16"/>
        <v>มีปัญหา</v>
      </c>
      <c r="M154" s="99" t="str">
        <f>ครูประเมินนักเรียน!AI154</f>
        <v/>
      </c>
      <c r="N154" s="98" t="str">
        <f t="shared" si="17"/>
        <v>มีปัญหา</v>
      </c>
      <c r="O154" s="99" t="e">
        <f t="shared" si="18"/>
        <v>#VALUE!</v>
      </c>
      <c r="P154" s="98" t="e">
        <f t="shared" si="19"/>
        <v>#VALUE!</v>
      </c>
      <c r="Q154" s="99" t="str">
        <f>ครูประเมินนักเรียน!AJ154</f>
        <v/>
      </c>
      <c r="R154" s="98" t="str">
        <f t="shared" si="20"/>
        <v>มีจุดแข็ง</v>
      </c>
    </row>
    <row r="155" spans="1:18" ht="21.95" customHeight="1" x14ac:dyDescent="0.5">
      <c r="A155" s="63" t="str">
        <f>นักเรียนประเมิน!A155</f>
        <v>152</v>
      </c>
      <c r="B155" s="63">
        <f>นักเรียนประเมิน!B155</f>
        <v>0</v>
      </c>
      <c r="C155" s="64">
        <f>นักเรียนประเมิน!C155</f>
        <v>0</v>
      </c>
      <c r="D155" s="65">
        <f>นักเรียนประเมิน!D155</f>
        <v>0</v>
      </c>
      <c r="E155" s="66">
        <f>นักเรียนประเมิน!E155</f>
        <v>0</v>
      </c>
      <c r="F155" s="98" t="str">
        <f>ครูประเมินนักเรียน!F155</f>
        <v>หญิง</v>
      </c>
      <c r="G155" s="99" t="str">
        <f>ครูประเมินนักเรียน!AF155</f>
        <v/>
      </c>
      <c r="H155" s="98" t="str">
        <f t="shared" si="14"/>
        <v>มีปัญหา</v>
      </c>
      <c r="I155" s="99" t="str">
        <f>ครูประเมินนักเรียน!AG155</f>
        <v/>
      </c>
      <c r="J155" s="98" t="str">
        <f t="shared" si="15"/>
        <v>มีปัญหา</v>
      </c>
      <c r="K155" s="99" t="str">
        <f>ครูประเมินนักเรียน!AH155</f>
        <v/>
      </c>
      <c r="L155" s="98" t="str">
        <f t="shared" si="16"/>
        <v>มีปัญหา</v>
      </c>
      <c r="M155" s="99" t="str">
        <f>ครูประเมินนักเรียน!AI155</f>
        <v/>
      </c>
      <c r="N155" s="98" t="str">
        <f t="shared" si="17"/>
        <v>มีปัญหา</v>
      </c>
      <c r="O155" s="99" t="e">
        <f t="shared" si="18"/>
        <v>#VALUE!</v>
      </c>
      <c r="P155" s="98" t="e">
        <f t="shared" si="19"/>
        <v>#VALUE!</v>
      </c>
      <c r="Q155" s="99" t="str">
        <f>ครูประเมินนักเรียน!AJ155</f>
        <v/>
      </c>
      <c r="R155" s="98" t="str">
        <f t="shared" si="20"/>
        <v>มีจุดแข็ง</v>
      </c>
    </row>
    <row r="156" spans="1:18" ht="21.95" customHeight="1" x14ac:dyDescent="0.5">
      <c r="A156" s="63" t="str">
        <f>นักเรียนประเมิน!A156</f>
        <v>153</v>
      </c>
      <c r="B156" s="63">
        <f>นักเรียนประเมิน!B156</f>
        <v>0</v>
      </c>
      <c r="C156" s="64">
        <f>นักเรียนประเมิน!C156</f>
        <v>0</v>
      </c>
      <c r="D156" s="65">
        <f>นักเรียนประเมิน!D156</f>
        <v>0</v>
      </c>
      <c r="E156" s="66">
        <f>นักเรียนประเมิน!E156</f>
        <v>0</v>
      </c>
      <c r="F156" s="98" t="str">
        <f>ครูประเมินนักเรียน!F156</f>
        <v>หญิง</v>
      </c>
      <c r="G156" s="99" t="str">
        <f>ครูประเมินนักเรียน!AF156</f>
        <v/>
      </c>
      <c r="H156" s="98" t="str">
        <f t="shared" si="14"/>
        <v>มีปัญหา</v>
      </c>
      <c r="I156" s="99" t="str">
        <f>ครูประเมินนักเรียน!AG156</f>
        <v/>
      </c>
      <c r="J156" s="98" t="str">
        <f t="shared" si="15"/>
        <v>มีปัญหา</v>
      </c>
      <c r="K156" s="99" t="str">
        <f>ครูประเมินนักเรียน!AH156</f>
        <v/>
      </c>
      <c r="L156" s="98" t="str">
        <f t="shared" si="16"/>
        <v>มีปัญหา</v>
      </c>
      <c r="M156" s="99" t="str">
        <f>ครูประเมินนักเรียน!AI156</f>
        <v/>
      </c>
      <c r="N156" s="98" t="str">
        <f t="shared" si="17"/>
        <v>มีปัญหา</v>
      </c>
      <c r="O156" s="99" t="e">
        <f t="shared" si="18"/>
        <v>#VALUE!</v>
      </c>
      <c r="P156" s="98" t="e">
        <f t="shared" si="19"/>
        <v>#VALUE!</v>
      </c>
      <c r="Q156" s="99" t="str">
        <f>ครูประเมินนักเรียน!AJ156</f>
        <v/>
      </c>
      <c r="R156" s="98" t="str">
        <f t="shared" si="20"/>
        <v>มีจุดแข็ง</v>
      </c>
    </row>
    <row r="157" spans="1:18" ht="21.95" customHeight="1" x14ac:dyDescent="0.5">
      <c r="A157" s="63" t="str">
        <f>นักเรียนประเมิน!A157</f>
        <v>154</v>
      </c>
      <c r="B157" s="63">
        <f>นักเรียนประเมิน!B157</f>
        <v>0</v>
      </c>
      <c r="C157" s="64">
        <f>นักเรียนประเมิน!C157</f>
        <v>0</v>
      </c>
      <c r="D157" s="65">
        <f>นักเรียนประเมิน!D157</f>
        <v>0</v>
      </c>
      <c r="E157" s="66">
        <f>นักเรียนประเมิน!E157</f>
        <v>0</v>
      </c>
      <c r="F157" s="98" t="str">
        <f>ครูประเมินนักเรียน!F157</f>
        <v>หญิง</v>
      </c>
      <c r="G157" s="99" t="str">
        <f>ครูประเมินนักเรียน!AF157</f>
        <v/>
      </c>
      <c r="H157" s="98" t="str">
        <f t="shared" si="14"/>
        <v>มีปัญหา</v>
      </c>
      <c r="I157" s="99" t="str">
        <f>ครูประเมินนักเรียน!AG157</f>
        <v/>
      </c>
      <c r="J157" s="98" t="str">
        <f t="shared" si="15"/>
        <v>มีปัญหา</v>
      </c>
      <c r="K157" s="99" t="str">
        <f>ครูประเมินนักเรียน!AH157</f>
        <v/>
      </c>
      <c r="L157" s="98" t="str">
        <f t="shared" si="16"/>
        <v>มีปัญหา</v>
      </c>
      <c r="M157" s="99" t="str">
        <f>ครูประเมินนักเรียน!AI157</f>
        <v/>
      </c>
      <c r="N157" s="98" t="str">
        <f t="shared" si="17"/>
        <v>มีปัญหา</v>
      </c>
      <c r="O157" s="99" t="e">
        <f t="shared" si="18"/>
        <v>#VALUE!</v>
      </c>
      <c r="P157" s="98" t="e">
        <f t="shared" si="19"/>
        <v>#VALUE!</v>
      </c>
      <c r="Q157" s="99" t="str">
        <f>ครูประเมินนักเรียน!AJ157</f>
        <v/>
      </c>
      <c r="R157" s="98" t="str">
        <f t="shared" si="20"/>
        <v>มีจุดแข็ง</v>
      </c>
    </row>
    <row r="158" spans="1:18" ht="21.95" customHeight="1" x14ac:dyDescent="0.5">
      <c r="A158" s="63" t="str">
        <f>นักเรียนประเมิน!A158</f>
        <v>155</v>
      </c>
      <c r="B158" s="63">
        <f>นักเรียนประเมิน!B158</f>
        <v>0</v>
      </c>
      <c r="C158" s="64">
        <f>นักเรียนประเมิน!C158</f>
        <v>0</v>
      </c>
      <c r="D158" s="65">
        <f>นักเรียนประเมิน!D158</f>
        <v>0</v>
      </c>
      <c r="E158" s="66">
        <f>นักเรียนประเมิน!E158</f>
        <v>0</v>
      </c>
      <c r="F158" s="98" t="str">
        <f>ครูประเมินนักเรียน!F158</f>
        <v>หญิง</v>
      </c>
      <c r="G158" s="99" t="str">
        <f>ครูประเมินนักเรียน!AF158</f>
        <v/>
      </c>
      <c r="H158" s="98" t="str">
        <f t="shared" si="14"/>
        <v>มีปัญหา</v>
      </c>
      <c r="I158" s="99" t="str">
        <f>ครูประเมินนักเรียน!AG158</f>
        <v/>
      </c>
      <c r="J158" s="98" t="str">
        <f t="shared" si="15"/>
        <v>มีปัญหา</v>
      </c>
      <c r="K158" s="99" t="str">
        <f>ครูประเมินนักเรียน!AH158</f>
        <v/>
      </c>
      <c r="L158" s="98" t="str">
        <f t="shared" si="16"/>
        <v>มีปัญหา</v>
      </c>
      <c r="M158" s="99" t="str">
        <f>ครูประเมินนักเรียน!AI158</f>
        <v/>
      </c>
      <c r="N158" s="98" t="str">
        <f t="shared" si="17"/>
        <v>มีปัญหา</v>
      </c>
      <c r="O158" s="99" t="e">
        <f t="shared" si="18"/>
        <v>#VALUE!</v>
      </c>
      <c r="P158" s="98" t="e">
        <f t="shared" si="19"/>
        <v>#VALUE!</v>
      </c>
      <c r="Q158" s="99" t="str">
        <f>ครูประเมินนักเรียน!AJ158</f>
        <v/>
      </c>
      <c r="R158" s="98" t="str">
        <f t="shared" si="20"/>
        <v>มีจุดแข็ง</v>
      </c>
    </row>
    <row r="159" spans="1:18" ht="21.95" customHeight="1" x14ac:dyDescent="0.5">
      <c r="A159" s="63" t="str">
        <f>นักเรียนประเมิน!A159</f>
        <v>156</v>
      </c>
      <c r="B159" s="63">
        <f>นักเรียนประเมิน!B159</f>
        <v>0</v>
      </c>
      <c r="C159" s="64">
        <f>นักเรียนประเมิน!C159</f>
        <v>0</v>
      </c>
      <c r="D159" s="65">
        <f>นักเรียนประเมิน!D159</f>
        <v>0</v>
      </c>
      <c r="E159" s="66">
        <f>นักเรียนประเมิน!E159</f>
        <v>0</v>
      </c>
      <c r="F159" s="98" t="str">
        <f>ครูประเมินนักเรียน!F159</f>
        <v>หญิง</v>
      </c>
      <c r="G159" s="99" t="str">
        <f>ครูประเมินนักเรียน!AF159</f>
        <v/>
      </c>
      <c r="H159" s="98" t="str">
        <f t="shared" si="14"/>
        <v>มีปัญหา</v>
      </c>
      <c r="I159" s="99" t="str">
        <f>ครูประเมินนักเรียน!AG159</f>
        <v/>
      </c>
      <c r="J159" s="98" t="str">
        <f t="shared" si="15"/>
        <v>มีปัญหา</v>
      </c>
      <c r="K159" s="99" t="str">
        <f>ครูประเมินนักเรียน!AH159</f>
        <v/>
      </c>
      <c r="L159" s="98" t="str">
        <f t="shared" si="16"/>
        <v>มีปัญหา</v>
      </c>
      <c r="M159" s="99" t="str">
        <f>ครูประเมินนักเรียน!AI159</f>
        <v/>
      </c>
      <c r="N159" s="98" t="str">
        <f t="shared" si="17"/>
        <v>มีปัญหา</v>
      </c>
      <c r="O159" s="99" t="e">
        <f t="shared" si="18"/>
        <v>#VALUE!</v>
      </c>
      <c r="P159" s="98" t="e">
        <f t="shared" si="19"/>
        <v>#VALUE!</v>
      </c>
      <c r="Q159" s="99" t="str">
        <f>ครูประเมินนักเรียน!AJ159</f>
        <v/>
      </c>
      <c r="R159" s="98" t="str">
        <f t="shared" si="20"/>
        <v>มีจุดแข็ง</v>
      </c>
    </row>
    <row r="160" spans="1:18" ht="21.95" customHeight="1" x14ac:dyDescent="0.5">
      <c r="A160" s="63" t="str">
        <f>นักเรียนประเมิน!A160</f>
        <v>157</v>
      </c>
      <c r="B160" s="63">
        <f>นักเรียนประเมิน!B160</f>
        <v>0</v>
      </c>
      <c r="C160" s="64">
        <f>นักเรียนประเมิน!C160</f>
        <v>0</v>
      </c>
      <c r="D160" s="65">
        <f>นักเรียนประเมิน!D160</f>
        <v>0</v>
      </c>
      <c r="E160" s="66">
        <f>นักเรียนประเมิน!E160</f>
        <v>0</v>
      </c>
      <c r="F160" s="98" t="str">
        <f>ครูประเมินนักเรียน!F160</f>
        <v>หญิง</v>
      </c>
      <c r="G160" s="99" t="str">
        <f>ครูประเมินนักเรียน!AF160</f>
        <v/>
      </c>
      <c r="H160" s="98" t="str">
        <f t="shared" si="14"/>
        <v>มีปัญหา</v>
      </c>
      <c r="I160" s="99" t="str">
        <f>ครูประเมินนักเรียน!AG160</f>
        <v/>
      </c>
      <c r="J160" s="98" t="str">
        <f t="shared" si="15"/>
        <v>มีปัญหา</v>
      </c>
      <c r="K160" s="99" t="str">
        <f>ครูประเมินนักเรียน!AH160</f>
        <v/>
      </c>
      <c r="L160" s="98" t="str">
        <f t="shared" si="16"/>
        <v>มีปัญหา</v>
      </c>
      <c r="M160" s="99" t="str">
        <f>ครูประเมินนักเรียน!AI160</f>
        <v/>
      </c>
      <c r="N160" s="98" t="str">
        <f t="shared" si="17"/>
        <v>มีปัญหา</v>
      </c>
      <c r="O160" s="99" t="e">
        <f t="shared" si="18"/>
        <v>#VALUE!</v>
      </c>
      <c r="P160" s="98" t="e">
        <f t="shared" si="19"/>
        <v>#VALUE!</v>
      </c>
      <c r="Q160" s="99" t="str">
        <f>ครูประเมินนักเรียน!AJ160</f>
        <v/>
      </c>
      <c r="R160" s="98" t="str">
        <f t="shared" si="20"/>
        <v>มีจุดแข็ง</v>
      </c>
    </row>
    <row r="161" spans="1:18" ht="21.95" customHeight="1" x14ac:dyDescent="0.5">
      <c r="A161" s="63" t="str">
        <f>นักเรียนประเมิน!A161</f>
        <v>158</v>
      </c>
      <c r="B161" s="63">
        <f>นักเรียนประเมิน!B161</f>
        <v>0</v>
      </c>
      <c r="C161" s="64">
        <f>นักเรียนประเมิน!C161</f>
        <v>0</v>
      </c>
      <c r="D161" s="65">
        <f>นักเรียนประเมิน!D161</f>
        <v>0</v>
      </c>
      <c r="E161" s="66">
        <f>นักเรียนประเมิน!E161</f>
        <v>0</v>
      </c>
      <c r="F161" s="98" t="str">
        <f>ครูประเมินนักเรียน!F161</f>
        <v>หญิง</v>
      </c>
      <c r="G161" s="99" t="str">
        <f>ครูประเมินนักเรียน!AF161</f>
        <v/>
      </c>
      <c r="H161" s="98" t="str">
        <f t="shared" si="14"/>
        <v>มีปัญหา</v>
      </c>
      <c r="I161" s="99" t="str">
        <f>ครูประเมินนักเรียน!AG161</f>
        <v/>
      </c>
      <c r="J161" s="98" t="str">
        <f t="shared" si="15"/>
        <v>มีปัญหา</v>
      </c>
      <c r="K161" s="99" t="str">
        <f>ครูประเมินนักเรียน!AH161</f>
        <v/>
      </c>
      <c r="L161" s="98" t="str">
        <f t="shared" si="16"/>
        <v>มีปัญหา</v>
      </c>
      <c r="M161" s="99" t="str">
        <f>ครูประเมินนักเรียน!AI161</f>
        <v/>
      </c>
      <c r="N161" s="98" t="str">
        <f t="shared" si="17"/>
        <v>มีปัญหา</v>
      </c>
      <c r="O161" s="99" t="e">
        <f t="shared" si="18"/>
        <v>#VALUE!</v>
      </c>
      <c r="P161" s="98" t="e">
        <f t="shared" si="19"/>
        <v>#VALUE!</v>
      </c>
      <c r="Q161" s="99" t="str">
        <f>ครูประเมินนักเรียน!AJ161</f>
        <v/>
      </c>
      <c r="R161" s="98" t="str">
        <f t="shared" si="20"/>
        <v>มีจุดแข็ง</v>
      </c>
    </row>
    <row r="162" spans="1:18" ht="21.95" customHeight="1" x14ac:dyDescent="0.5">
      <c r="A162" s="63" t="str">
        <f>นักเรียนประเมิน!A162</f>
        <v>159</v>
      </c>
      <c r="B162" s="63">
        <f>นักเรียนประเมิน!B162</f>
        <v>0</v>
      </c>
      <c r="C162" s="64">
        <f>นักเรียนประเมิน!C162</f>
        <v>0</v>
      </c>
      <c r="D162" s="65">
        <f>นักเรียนประเมิน!D162</f>
        <v>0</v>
      </c>
      <c r="E162" s="66">
        <f>นักเรียนประเมิน!E162</f>
        <v>0</v>
      </c>
      <c r="F162" s="98" t="str">
        <f>ครูประเมินนักเรียน!F162</f>
        <v>หญิง</v>
      </c>
      <c r="G162" s="99" t="str">
        <f>ครูประเมินนักเรียน!AF162</f>
        <v/>
      </c>
      <c r="H162" s="98" t="str">
        <f t="shared" si="14"/>
        <v>มีปัญหา</v>
      </c>
      <c r="I162" s="99" t="str">
        <f>ครูประเมินนักเรียน!AG162</f>
        <v/>
      </c>
      <c r="J162" s="98" t="str">
        <f t="shared" si="15"/>
        <v>มีปัญหา</v>
      </c>
      <c r="K162" s="99" t="str">
        <f>ครูประเมินนักเรียน!AH162</f>
        <v/>
      </c>
      <c r="L162" s="98" t="str">
        <f t="shared" si="16"/>
        <v>มีปัญหา</v>
      </c>
      <c r="M162" s="99" t="str">
        <f>ครูประเมินนักเรียน!AI162</f>
        <v/>
      </c>
      <c r="N162" s="98" t="str">
        <f t="shared" si="17"/>
        <v>มีปัญหา</v>
      </c>
      <c r="O162" s="99" t="e">
        <f t="shared" si="18"/>
        <v>#VALUE!</v>
      </c>
      <c r="P162" s="98" t="e">
        <f t="shared" si="19"/>
        <v>#VALUE!</v>
      </c>
      <c r="Q162" s="99" t="str">
        <f>ครูประเมินนักเรียน!AJ162</f>
        <v/>
      </c>
      <c r="R162" s="98" t="str">
        <f t="shared" si="20"/>
        <v>มีจุดแข็ง</v>
      </c>
    </row>
    <row r="163" spans="1:18" ht="21.95" customHeight="1" x14ac:dyDescent="0.5">
      <c r="A163" s="63" t="str">
        <f>นักเรียนประเมิน!A163</f>
        <v>160</v>
      </c>
      <c r="B163" s="63">
        <f>นักเรียนประเมิน!B163</f>
        <v>0</v>
      </c>
      <c r="C163" s="64">
        <f>นักเรียนประเมิน!C163</f>
        <v>0</v>
      </c>
      <c r="D163" s="65">
        <f>นักเรียนประเมิน!D163</f>
        <v>0</v>
      </c>
      <c r="E163" s="66">
        <f>นักเรียนประเมิน!E163</f>
        <v>0</v>
      </c>
      <c r="F163" s="98" t="str">
        <f>ครูประเมินนักเรียน!F163</f>
        <v>หญิง</v>
      </c>
      <c r="G163" s="99" t="str">
        <f>ครูประเมินนักเรียน!AF163</f>
        <v/>
      </c>
      <c r="H163" s="98" t="str">
        <f t="shared" si="14"/>
        <v>มีปัญหา</v>
      </c>
      <c r="I163" s="99" t="str">
        <f>ครูประเมินนักเรียน!AG163</f>
        <v/>
      </c>
      <c r="J163" s="98" t="str">
        <f t="shared" si="15"/>
        <v>มีปัญหา</v>
      </c>
      <c r="K163" s="99" t="str">
        <f>ครูประเมินนักเรียน!AH163</f>
        <v/>
      </c>
      <c r="L163" s="98" t="str">
        <f t="shared" si="16"/>
        <v>มีปัญหา</v>
      </c>
      <c r="M163" s="99" t="str">
        <f>ครูประเมินนักเรียน!AI163</f>
        <v/>
      </c>
      <c r="N163" s="98" t="str">
        <f t="shared" si="17"/>
        <v>มีปัญหา</v>
      </c>
      <c r="O163" s="99" t="e">
        <f t="shared" si="18"/>
        <v>#VALUE!</v>
      </c>
      <c r="P163" s="98" t="e">
        <f t="shared" si="19"/>
        <v>#VALUE!</v>
      </c>
      <c r="Q163" s="99" t="str">
        <f>ครูประเมินนักเรียน!AJ163</f>
        <v/>
      </c>
      <c r="R163" s="98" t="str">
        <f t="shared" si="20"/>
        <v>มีจุดแข็ง</v>
      </c>
    </row>
  </sheetData>
  <mergeCells count="9">
    <mergeCell ref="C3:E3"/>
    <mergeCell ref="G1:R1"/>
    <mergeCell ref="G2:H2"/>
    <mergeCell ref="I2:J2"/>
    <mergeCell ref="K2:L2"/>
    <mergeCell ref="M2:N2"/>
    <mergeCell ref="O2:P2"/>
    <mergeCell ref="Q2:R2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63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sqref="A1:F2"/>
    </sheetView>
  </sheetViews>
  <sheetFormatPr defaultColWidth="9.140625" defaultRowHeight="21.95" customHeight="1" x14ac:dyDescent="0.5"/>
  <cols>
    <col min="1" max="1" width="6.28515625" style="57" customWidth="1"/>
    <col min="2" max="2" width="8.140625" style="57" customWidth="1"/>
    <col min="3" max="3" width="9.7109375" style="57" customWidth="1"/>
    <col min="4" max="4" width="15.7109375" style="58" customWidth="1"/>
    <col min="5" max="5" width="14.42578125" style="57" customWidth="1"/>
    <col min="6" max="6" width="8.28515625" style="100" customWidth="1"/>
    <col min="7" max="7" width="5.140625" style="101" customWidth="1"/>
    <col min="8" max="8" width="10.42578125" style="100" customWidth="1"/>
    <col min="9" max="9" width="4.42578125" style="101" customWidth="1"/>
    <col min="10" max="10" width="10.5703125" style="100" customWidth="1"/>
    <col min="11" max="11" width="4.140625" style="101" customWidth="1"/>
    <col min="12" max="12" width="10.85546875" style="100" customWidth="1"/>
    <col min="13" max="13" width="4.42578125" style="101" customWidth="1"/>
    <col min="14" max="14" width="10.42578125" style="100" customWidth="1"/>
    <col min="15" max="15" width="5" style="101" customWidth="1"/>
    <col min="16" max="16" width="11.5703125" style="102" customWidth="1"/>
    <col min="17" max="17" width="3.85546875" style="101" customWidth="1"/>
    <col min="18" max="18" width="9.42578125" style="100" customWidth="1"/>
    <col min="19" max="16384" width="9.140625" style="56"/>
  </cols>
  <sheetData>
    <row r="1" spans="1:18" s="55" customFormat="1" ht="21.95" customHeight="1" x14ac:dyDescent="0.5">
      <c r="A1" s="201" t="s">
        <v>41</v>
      </c>
      <c r="B1" s="202"/>
      <c r="C1" s="202"/>
      <c r="D1" s="202"/>
      <c r="E1" s="202"/>
      <c r="F1" s="203"/>
      <c r="G1" s="197" t="s">
        <v>52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</row>
    <row r="2" spans="1:18" s="55" customFormat="1" ht="21.95" customHeight="1" x14ac:dyDescent="0.5">
      <c r="A2" s="204"/>
      <c r="B2" s="205"/>
      <c r="C2" s="205"/>
      <c r="D2" s="205"/>
      <c r="E2" s="205"/>
      <c r="F2" s="206"/>
      <c r="G2" s="200" t="s">
        <v>43</v>
      </c>
      <c r="H2" s="200"/>
      <c r="I2" s="200" t="s">
        <v>44</v>
      </c>
      <c r="J2" s="200"/>
      <c r="K2" s="200" t="s">
        <v>45</v>
      </c>
      <c r="L2" s="200"/>
      <c r="M2" s="200" t="s">
        <v>46</v>
      </c>
      <c r="N2" s="200"/>
      <c r="O2" s="200" t="s">
        <v>48</v>
      </c>
      <c r="P2" s="200"/>
      <c r="Q2" s="197" t="s">
        <v>47</v>
      </c>
      <c r="R2" s="199"/>
    </row>
    <row r="3" spans="1:18" s="55" customFormat="1" ht="21.95" customHeight="1" x14ac:dyDescent="0.5">
      <c r="A3" s="68" t="s">
        <v>6</v>
      </c>
      <c r="B3" s="68" t="s">
        <v>7</v>
      </c>
      <c r="C3" s="194" t="s">
        <v>9</v>
      </c>
      <c r="D3" s="195"/>
      <c r="E3" s="196"/>
      <c r="F3" s="96" t="s">
        <v>10</v>
      </c>
      <c r="G3" s="97" t="s">
        <v>49</v>
      </c>
      <c r="H3" s="96" t="s">
        <v>50</v>
      </c>
      <c r="I3" s="97" t="s">
        <v>49</v>
      </c>
      <c r="J3" s="96" t="s">
        <v>50</v>
      </c>
      <c r="K3" s="97" t="s">
        <v>49</v>
      </c>
      <c r="L3" s="96" t="s">
        <v>50</v>
      </c>
      <c r="M3" s="97" t="s">
        <v>49</v>
      </c>
      <c r="N3" s="96" t="s">
        <v>50</v>
      </c>
      <c r="O3" s="97" t="s">
        <v>49</v>
      </c>
      <c r="P3" s="96" t="s">
        <v>50</v>
      </c>
      <c r="Q3" s="97" t="s">
        <v>49</v>
      </c>
      <c r="R3" s="96" t="s">
        <v>50</v>
      </c>
    </row>
    <row r="4" spans="1:18" ht="19.149999999999999" customHeight="1" x14ac:dyDescent="0.5">
      <c r="A4" s="63" t="str">
        <f>นักเรียนประเมิน!A4</f>
        <v>1</v>
      </c>
      <c r="B4" s="63">
        <v>1</v>
      </c>
      <c r="C4" s="64" t="str">
        <f>นักเรียนประเมิน!C4</f>
        <v>เด็กชาย</v>
      </c>
      <c r="D4" s="65" t="str">
        <f>นักเรียนประเมิน!D4</f>
        <v>ศุภวิชญ์</v>
      </c>
      <c r="E4" s="66" t="str">
        <f>นักเรียนประเมิน!E4</f>
        <v>แซ่เล้า</v>
      </c>
      <c r="F4" s="63" t="str">
        <f>ครูประเมินนักเรียน!F4</f>
        <v>ชาย</v>
      </c>
      <c r="G4" s="117">
        <f>ผู้ปกครองประเมินนักเรียน!AF4</f>
        <v>3</v>
      </c>
      <c r="H4" s="63" t="str">
        <f>IF(G4&lt;=5,"ปกติ",IF(G4=6,"เสี่ยง","มีปัญหา"))</f>
        <v>ปกติ</v>
      </c>
      <c r="I4" s="117">
        <f>ผู้ปกครองประเมินนักเรียน!AG4</f>
        <v>1</v>
      </c>
      <c r="J4" s="63" t="str">
        <f>IF(I4&lt;=5,"ปกติ",IF(I4=6,"เสี่ยง","มีปัญหา"))</f>
        <v>ปกติ</v>
      </c>
      <c r="K4" s="117">
        <f>ผู้ปกครองประเมินนักเรียน!AH4</f>
        <v>4</v>
      </c>
      <c r="L4" s="63" t="str">
        <f>IF(K4&lt;=5,"ปกติ",IF(K4=6,"เสี่ยง","มีปัญหา"))</f>
        <v>ปกติ</v>
      </c>
      <c r="M4" s="117">
        <f>ผู้ปกครองประเมินนักเรียน!AI4</f>
        <v>6</v>
      </c>
      <c r="N4" s="63" t="str">
        <f>IF(M4&lt;=5,"ปกติ",IF(M4=6,"เสี่ยง","มีปัญหา"))</f>
        <v>เสี่ยง</v>
      </c>
      <c r="O4" s="117">
        <f>G4+I4+K4+M4</f>
        <v>14</v>
      </c>
      <c r="P4" s="63" t="str">
        <f>IF(O4&lt;=15,"ปกติ",IF(O4&lt;=17,"เสี่ยง","มีปัญหา"))</f>
        <v>ปกติ</v>
      </c>
      <c r="Q4" s="117">
        <f>ผู้ปกครองประเมินนักเรียน!AJ4</f>
        <v>10</v>
      </c>
      <c r="R4" s="63" t="str">
        <f>IF(Q4&lt;=3,"ไม่มีจุดแข็ง","มีจุดแข็ง")</f>
        <v>มีจุดแข็ง</v>
      </c>
    </row>
    <row r="5" spans="1:18" ht="19.149999999999999" customHeight="1" x14ac:dyDescent="0.5">
      <c r="A5" s="63" t="str">
        <f>นักเรียนประเมิน!A5</f>
        <v>2</v>
      </c>
      <c r="B5" s="63">
        <v>1</v>
      </c>
      <c r="C5" s="64" t="str">
        <f>นักเรียนประเมิน!C5</f>
        <v>เด็กชาย</v>
      </c>
      <c r="D5" s="65" t="str">
        <f>นักเรียนประเมิน!D5</f>
        <v>กิตติศักดิ์</v>
      </c>
      <c r="E5" s="66" t="str">
        <f>นักเรียนประเมิน!E5</f>
        <v>แก้วบริสุทธิ์</v>
      </c>
      <c r="F5" s="63" t="str">
        <f>ครูประเมินนักเรียน!F5</f>
        <v>ชาย</v>
      </c>
      <c r="G5" s="117">
        <f>ผู้ปกครองประเมินนักเรียน!AF5</f>
        <v>2</v>
      </c>
      <c r="H5" s="63" t="str">
        <f t="shared" ref="H5:H48" si="0">IF(G5&lt;=5,"ปกติ",IF(G5=6,"เสี่ยง","มีปัญหา"))</f>
        <v>ปกติ</v>
      </c>
      <c r="I5" s="117">
        <f>ผู้ปกครองประเมินนักเรียน!AG5</f>
        <v>1</v>
      </c>
      <c r="J5" s="63" t="str">
        <f t="shared" ref="J5:J48" si="1">IF(I5&lt;=5,"ปกติ",IF(I5=6,"เสี่ยง","มีปัญหา"))</f>
        <v>ปกติ</v>
      </c>
      <c r="K5" s="117">
        <f>ผู้ปกครองประเมินนักเรียน!AH5</f>
        <v>2</v>
      </c>
      <c r="L5" s="63" t="str">
        <f t="shared" ref="L5:L48" si="2">IF(K5&lt;=5,"ปกติ",IF(K5=6,"เสี่ยง","มีปัญหา"))</f>
        <v>ปกติ</v>
      </c>
      <c r="M5" s="117">
        <f>ผู้ปกครองประเมินนักเรียน!AI5</f>
        <v>4</v>
      </c>
      <c r="N5" s="63" t="str">
        <f t="shared" ref="N5:N48" si="3">IF(M5&lt;=5,"ปกติ",IF(M5=6,"เสี่ยง","มีปัญหา"))</f>
        <v>ปกติ</v>
      </c>
      <c r="O5" s="117">
        <f t="shared" ref="O5:O48" si="4">G5+I5+K5+M5</f>
        <v>9</v>
      </c>
      <c r="P5" s="63" t="str">
        <f t="shared" ref="P5:P48" si="5">IF(O5&lt;=15,"ปกติ",IF(O5&lt;=17,"เสี่ยง","มีปัญหา"))</f>
        <v>ปกติ</v>
      </c>
      <c r="Q5" s="117">
        <f>ผู้ปกครองประเมินนักเรียน!AJ5</f>
        <v>10</v>
      </c>
      <c r="R5" s="63" t="str">
        <f t="shared" ref="R5:R48" si="6">IF(Q5&lt;=3,"ไม่มีจุดแข็ง","มีจุดแข็ง")</f>
        <v>มีจุดแข็ง</v>
      </c>
    </row>
    <row r="6" spans="1:18" ht="19.149999999999999" customHeight="1" x14ac:dyDescent="0.5">
      <c r="A6" s="63" t="str">
        <f>นักเรียนประเมิน!A6</f>
        <v>3</v>
      </c>
      <c r="B6" s="63">
        <v>1</v>
      </c>
      <c r="C6" s="64" t="str">
        <f>นักเรียนประเมิน!C6</f>
        <v>เด็กชาย</v>
      </c>
      <c r="D6" s="65" t="str">
        <f>นักเรียนประเมิน!D6</f>
        <v>ธนกร</v>
      </c>
      <c r="E6" s="66" t="str">
        <f>นักเรียนประเมิน!E6</f>
        <v>สุวรรณมณี</v>
      </c>
      <c r="F6" s="63" t="str">
        <f>ครูประเมินนักเรียน!F6</f>
        <v>ชาย</v>
      </c>
      <c r="G6" s="117">
        <f>ผู้ปกครองประเมินนักเรียน!AF6</f>
        <v>1</v>
      </c>
      <c r="H6" s="63" t="str">
        <f t="shared" si="0"/>
        <v>ปกติ</v>
      </c>
      <c r="I6" s="117">
        <f>ผู้ปกครองประเมินนักเรียน!AG6</f>
        <v>0</v>
      </c>
      <c r="J6" s="63" t="str">
        <f t="shared" si="1"/>
        <v>ปกติ</v>
      </c>
      <c r="K6" s="117">
        <f>ผู้ปกครองประเมินนักเรียน!AH6</f>
        <v>0</v>
      </c>
      <c r="L6" s="63" t="str">
        <f t="shared" si="2"/>
        <v>ปกติ</v>
      </c>
      <c r="M6" s="117">
        <f>ผู้ปกครองประเมินนักเรียน!AI6</f>
        <v>4</v>
      </c>
      <c r="N6" s="63" t="str">
        <f t="shared" si="3"/>
        <v>ปกติ</v>
      </c>
      <c r="O6" s="117">
        <f t="shared" si="4"/>
        <v>5</v>
      </c>
      <c r="P6" s="63" t="str">
        <f t="shared" si="5"/>
        <v>ปกติ</v>
      </c>
      <c r="Q6" s="117">
        <f>ผู้ปกครองประเมินนักเรียน!AJ6</f>
        <v>10</v>
      </c>
      <c r="R6" s="63" t="str">
        <f t="shared" si="6"/>
        <v>มีจุดแข็ง</v>
      </c>
    </row>
    <row r="7" spans="1:18" ht="19.149999999999999" customHeight="1" x14ac:dyDescent="0.5">
      <c r="A7" s="63" t="str">
        <f>นักเรียนประเมิน!A7</f>
        <v>4</v>
      </c>
      <c r="B7" s="63">
        <v>1</v>
      </c>
      <c r="C7" s="64" t="str">
        <f>นักเรียนประเมิน!C7</f>
        <v>เด็กชาย</v>
      </c>
      <c r="D7" s="65" t="str">
        <f>นักเรียนประเมิน!D7</f>
        <v>ธันวา</v>
      </c>
      <c r="E7" s="66" t="str">
        <f>นักเรียนประเมิน!E7</f>
        <v>ชัยชนะ</v>
      </c>
      <c r="F7" s="63" t="str">
        <f>ครูประเมินนักเรียน!F7</f>
        <v>ชาย</v>
      </c>
      <c r="G7" s="117">
        <f>ผู้ปกครองประเมินนักเรียน!AF7</f>
        <v>5</v>
      </c>
      <c r="H7" s="63" t="str">
        <f t="shared" si="0"/>
        <v>ปกติ</v>
      </c>
      <c r="I7" s="117">
        <f>ผู้ปกครองประเมินนักเรียน!AG7</f>
        <v>1</v>
      </c>
      <c r="J7" s="63" t="str">
        <f t="shared" si="1"/>
        <v>ปกติ</v>
      </c>
      <c r="K7" s="117">
        <f>ผู้ปกครองประเมินนักเรียน!AH7</f>
        <v>5</v>
      </c>
      <c r="L7" s="63" t="str">
        <f t="shared" si="2"/>
        <v>ปกติ</v>
      </c>
      <c r="M7" s="117">
        <f>ผู้ปกครองประเมินนักเรียน!AI7</f>
        <v>3</v>
      </c>
      <c r="N7" s="63" t="str">
        <f t="shared" si="3"/>
        <v>ปกติ</v>
      </c>
      <c r="O7" s="117">
        <f t="shared" si="4"/>
        <v>14</v>
      </c>
      <c r="P7" s="63" t="str">
        <f t="shared" si="5"/>
        <v>ปกติ</v>
      </c>
      <c r="Q7" s="117">
        <f>ผู้ปกครองประเมินนักเรียน!AJ7</f>
        <v>9</v>
      </c>
      <c r="R7" s="63" t="str">
        <f t="shared" si="6"/>
        <v>มีจุดแข็ง</v>
      </c>
    </row>
    <row r="8" spans="1:18" ht="19.149999999999999" customHeight="1" x14ac:dyDescent="0.5">
      <c r="A8" s="63" t="str">
        <f>นักเรียนประเมิน!A8</f>
        <v>5</v>
      </c>
      <c r="B8" s="63">
        <v>1</v>
      </c>
      <c r="C8" s="64" t="str">
        <f>นักเรียนประเมิน!C8</f>
        <v>เด็กชาย</v>
      </c>
      <c r="D8" s="65" t="str">
        <f>นักเรียนประเมิน!D8</f>
        <v>สิวัช</v>
      </c>
      <c r="E8" s="66" t="str">
        <f>นักเรียนประเมิน!E8</f>
        <v>ศรียพันธ์</v>
      </c>
      <c r="F8" s="63" t="str">
        <f>ครูประเมินนักเรียน!F8</f>
        <v>ชาย</v>
      </c>
      <c r="G8" s="117">
        <f>ผู้ปกครองประเมินนักเรียน!AF8</f>
        <v>2</v>
      </c>
      <c r="H8" s="63" t="str">
        <f t="shared" si="0"/>
        <v>ปกติ</v>
      </c>
      <c r="I8" s="117">
        <f>ผู้ปกครองประเมินนักเรียน!AG8</f>
        <v>2</v>
      </c>
      <c r="J8" s="63" t="str">
        <f t="shared" si="1"/>
        <v>ปกติ</v>
      </c>
      <c r="K8" s="117">
        <f>ผู้ปกครองประเมินนักเรียน!AH8</f>
        <v>1</v>
      </c>
      <c r="L8" s="63" t="str">
        <f t="shared" si="2"/>
        <v>ปกติ</v>
      </c>
      <c r="M8" s="117">
        <f>ผู้ปกครองประเมินนักเรียน!AI8</f>
        <v>5</v>
      </c>
      <c r="N8" s="63" t="str">
        <f t="shared" si="3"/>
        <v>ปกติ</v>
      </c>
      <c r="O8" s="117">
        <f t="shared" si="4"/>
        <v>10</v>
      </c>
      <c r="P8" s="63" t="str">
        <f t="shared" si="5"/>
        <v>ปกติ</v>
      </c>
      <c r="Q8" s="117">
        <f>ผู้ปกครองประเมินนักเรียน!AJ8</f>
        <v>8</v>
      </c>
      <c r="R8" s="63" t="str">
        <f t="shared" si="6"/>
        <v>มีจุดแข็ง</v>
      </c>
    </row>
    <row r="9" spans="1:18" ht="19.149999999999999" customHeight="1" x14ac:dyDescent="0.5">
      <c r="A9" s="63" t="str">
        <f>นักเรียนประเมิน!A9</f>
        <v>6</v>
      </c>
      <c r="B9" s="63">
        <v>1</v>
      </c>
      <c r="C9" s="64" t="str">
        <f>นักเรียนประเมิน!C9</f>
        <v>เด็กหญิง</v>
      </c>
      <c r="D9" s="65" t="str">
        <f>นักเรียนประเมิน!D9</f>
        <v>วนัฐยา</v>
      </c>
      <c r="E9" s="66" t="str">
        <f>นักเรียนประเมิน!E9</f>
        <v>เทพศรี</v>
      </c>
      <c r="F9" s="63" t="str">
        <f>ครูประเมินนักเรียน!F9</f>
        <v>หญิง</v>
      </c>
      <c r="G9" s="117">
        <f>ผู้ปกครองประเมินนักเรียน!AF9</f>
        <v>0</v>
      </c>
      <c r="H9" s="63" t="str">
        <f t="shared" si="0"/>
        <v>ปกติ</v>
      </c>
      <c r="I9" s="117">
        <f>ผู้ปกครองประเมินนักเรียน!AG9</f>
        <v>0</v>
      </c>
      <c r="J9" s="63" t="str">
        <f t="shared" si="1"/>
        <v>ปกติ</v>
      </c>
      <c r="K9" s="117">
        <f>ผู้ปกครองประเมินนักเรียน!AH9</f>
        <v>0</v>
      </c>
      <c r="L9" s="63" t="str">
        <f t="shared" si="2"/>
        <v>ปกติ</v>
      </c>
      <c r="M9" s="117">
        <f>ผู้ปกครองประเมินนักเรียน!AI9</f>
        <v>0</v>
      </c>
      <c r="N9" s="63" t="str">
        <f t="shared" si="3"/>
        <v>ปกติ</v>
      </c>
      <c r="O9" s="117">
        <f t="shared" si="4"/>
        <v>0</v>
      </c>
      <c r="P9" s="63" t="str">
        <f t="shared" si="5"/>
        <v>ปกติ</v>
      </c>
      <c r="Q9" s="117">
        <f>ผู้ปกครองประเมินนักเรียน!AJ9</f>
        <v>10</v>
      </c>
      <c r="R9" s="63" t="str">
        <f t="shared" si="6"/>
        <v>มีจุดแข็ง</v>
      </c>
    </row>
    <row r="10" spans="1:18" ht="19.149999999999999" customHeight="1" x14ac:dyDescent="0.5">
      <c r="A10" s="63" t="str">
        <f>นักเรียนประเมิน!A10</f>
        <v>7</v>
      </c>
      <c r="B10" s="63">
        <v>1</v>
      </c>
      <c r="C10" s="64" t="str">
        <f>นักเรียนประเมิน!C10</f>
        <v>เด็กหญิง</v>
      </c>
      <c r="D10" s="65" t="str">
        <f>นักเรียนประเมิน!D10</f>
        <v>ธาราวดี</v>
      </c>
      <c r="E10" s="66" t="str">
        <f>นักเรียนประเมิน!E10</f>
        <v>นวลท้วม</v>
      </c>
      <c r="F10" s="63" t="str">
        <f>ครูประเมินนักเรียน!F10</f>
        <v>หญิง</v>
      </c>
      <c r="G10" s="117">
        <f>ผู้ปกครองประเมินนักเรียน!AF10</f>
        <v>2</v>
      </c>
      <c r="H10" s="63" t="str">
        <f t="shared" si="0"/>
        <v>ปกติ</v>
      </c>
      <c r="I10" s="117">
        <f>ผู้ปกครองประเมินนักเรียน!AG10</f>
        <v>2</v>
      </c>
      <c r="J10" s="63" t="str">
        <f t="shared" si="1"/>
        <v>ปกติ</v>
      </c>
      <c r="K10" s="117">
        <f>ผู้ปกครองประเมินนักเรียน!AH10</f>
        <v>2</v>
      </c>
      <c r="L10" s="63" t="str">
        <f t="shared" si="2"/>
        <v>ปกติ</v>
      </c>
      <c r="M10" s="117">
        <f>ผู้ปกครองประเมินนักเรียน!AI10</f>
        <v>3</v>
      </c>
      <c r="N10" s="63" t="str">
        <f t="shared" si="3"/>
        <v>ปกติ</v>
      </c>
      <c r="O10" s="117">
        <f t="shared" si="4"/>
        <v>9</v>
      </c>
      <c r="P10" s="63" t="str">
        <f t="shared" si="5"/>
        <v>ปกติ</v>
      </c>
      <c r="Q10" s="117">
        <f>ผู้ปกครองประเมินนักเรียน!AJ10</f>
        <v>6</v>
      </c>
      <c r="R10" s="63" t="str">
        <f t="shared" si="6"/>
        <v>มีจุดแข็ง</v>
      </c>
    </row>
    <row r="11" spans="1:18" ht="19.149999999999999" customHeight="1" x14ac:dyDescent="0.5">
      <c r="A11" s="63" t="str">
        <f>นักเรียนประเมิน!A11</f>
        <v>8</v>
      </c>
      <c r="B11" s="63">
        <v>1</v>
      </c>
      <c r="C11" s="64" t="str">
        <f>นักเรียนประเมิน!C11</f>
        <v>เด็กหญิง</v>
      </c>
      <c r="D11" s="65" t="str">
        <f>นักเรียนประเมิน!D11</f>
        <v>เพ็ญพิชชา</v>
      </c>
      <c r="E11" s="66" t="str">
        <f>นักเรียนประเมิน!E11</f>
        <v>ทองดีเลิศ</v>
      </c>
      <c r="F11" s="63" t="str">
        <f>ครูประเมินนักเรียน!F11</f>
        <v>หญิง</v>
      </c>
      <c r="G11" s="117">
        <f>ผู้ปกครองประเมินนักเรียน!AF11</f>
        <v>0</v>
      </c>
      <c r="H11" s="63" t="str">
        <f t="shared" si="0"/>
        <v>ปกติ</v>
      </c>
      <c r="I11" s="117">
        <f>ผู้ปกครองประเมินนักเรียน!AG11</f>
        <v>2</v>
      </c>
      <c r="J11" s="63" t="str">
        <f t="shared" si="1"/>
        <v>ปกติ</v>
      </c>
      <c r="K11" s="117">
        <f>ผู้ปกครองประเมินนักเรียน!AH11</f>
        <v>0</v>
      </c>
      <c r="L11" s="63" t="str">
        <f t="shared" si="2"/>
        <v>ปกติ</v>
      </c>
      <c r="M11" s="117">
        <f>ผู้ปกครองประเมินนักเรียน!AI11</f>
        <v>3</v>
      </c>
      <c r="N11" s="63" t="str">
        <f t="shared" si="3"/>
        <v>ปกติ</v>
      </c>
      <c r="O11" s="117">
        <f t="shared" si="4"/>
        <v>5</v>
      </c>
      <c r="P11" s="63" t="str">
        <f t="shared" si="5"/>
        <v>ปกติ</v>
      </c>
      <c r="Q11" s="117">
        <f>ผู้ปกครองประเมินนักเรียน!AJ11</f>
        <v>10</v>
      </c>
      <c r="R11" s="63" t="str">
        <f t="shared" si="6"/>
        <v>มีจุดแข็ง</v>
      </c>
    </row>
    <row r="12" spans="1:18" ht="19.149999999999999" customHeight="1" x14ac:dyDescent="0.5">
      <c r="A12" s="63" t="str">
        <f>นักเรียนประเมิน!A12</f>
        <v>9</v>
      </c>
      <c r="B12" s="63">
        <v>1</v>
      </c>
      <c r="C12" s="64" t="str">
        <f>นักเรียนประเมิน!C12</f>
        <v>เด็กหญิง</v>
      </c>
      <c r="D12" s="65" t="str">
        <f>นักเรียนประเมิน!D12</f>
        <v>ปาณิฎฐา</v>
      </c>
      <c r="E12" s="66" t="str">
        <f>นักเรียนประเมิน!E12</f>
        <v>แก้วดำ</v>
      </c>
      <c r="F12" s="63" t="str">
        <f>ครูประเมินนักเรียน!F12</f>
        <v>หญิง</v>
      </c>
      <c r="G12" s="117">
        <f>ผู้ปกครองประเมินนักเรียน!AF12</f>
        <v>4</v>
      </c>
      <c r="H12" s="63" t="str">
        <f t="shared" si="0"/>
        <v>ปกติ</v>
      </c>
      <c r="I12" s="117">
        <f>ผู้ปกครองประเมินนักเรียน!AG12</f>
        <v>0</v>
      </c>
      <c r="J12" s="63" t="str">
        <f t="shared" si="1"/>
        <v>ปกติ</v>
      </c>
      <c r="K12" s="117">
        <f>ผู้ปกครองประเมินนักเรียน!AH12</f>
        <v>1</v>
      </c>
      <c r="L12" s="63" t="str">
        <f t="shared" si="2"/>
        <v>ปกติ</v>
      </c>
      <c r="M12" s="117">
        <f>ผู้ปกครองประเมินนักเรียน!AI12</f>
        <v>0</v>
      </c>
      <c r="N12" s="63" t="str">
        <f t="shared" si="3"/>
        <v>ปกติ</v>
      </c>
      <c r="O12" s="117">
        <f t="shared" si="4"/>
        <v>5</v>
      </c>
      <c r="P12" s="63" t="str">
        <f t="shared" si="5"/>
        <v>ปกติ</v>
      </c>
      <c r="Q12" s="117">
        <f>ผู้ปกครองประเมินนักเรียน!AJ12</f>
        <v>10</v>
      </c>
      <c r="R12" s="63" t="str">
        <f t="shared" si="6"/>
        <v>มีจุดแข็ง</v>
      </c>
    </row>
    <row r="13" spans="1:18" ht="19.149999999999999" customHeight="1" x14ac:dyDescent="0.5">
      <c r="A13" s="63" t="str">
        <f>นักเรียนประเมิน!A13</f>
        <v>10</v>
      </c>
      <c r="B13" s="63">
        <v>1</v>
      </c>
      <c r="C13" s="64" t="str">
        <f>นักเรียนประเมิน!C13</f>
        <v>เด็กหญิง</v>
      </c>
      <c r="D13" s="65" t="str">
        <f>นักเรียนประเมิน!D13</f>
        <v>ปาณิสรา</v>
      </c>
      <c r="E13" s="66" t="str">
        <f>นักเรียนประเมิน!E13</f>
        <v>ทองฉีด</v>
      </c>
      <c r="F13" s="63" t="str">
        <f>ครูประเมินนักเรียน!F13</f>
        <v>หญิง</v>
      </c>
      <c r="G13" s="117">
        <f>ผู้ปกครองประเมินนักเรียน!AF13</f>
        <v>4</v>
      </c>
      <c r="H13" s="63" t="str">
        <f t="shared" si="0"/>
        <v>ปกติ</v>
      </c>
      <c r="I13" s="117">
        <f>ผู้ปกครองประเมินนักเรียน!AG13</f>
        <v>0</v>
      </c>
      <c r="J13" s="63" t="str">
        <f t="shared" si="1"/>
        <v>ปกติ</v>
      </c>
      <c r="K13" s="117">
        <f>ผู้ปกครองประเมินนักเรียน!AH13</f>
        <v>2</v>
      </c>
      <c r="L13" s="63" t="str">
        <f t="shared" si="2"/>
        <v>ปกติ</v>
      </c>
      <c r="M13" s="117">
        <f>ผู้ปกครองประเมินนักเรียน!AI13</f>
        <v>4</v>
      </c>
      <c r="N13" s="63" t="str">
        <f t="shared" si="3"/>
        <v>ปกติ</v>
      </c>
      <c r="O13" s="117">
        <f t="shared" si="4"/>
        <v>10</v>
      </c>
      <c r="P13" s="63" t="str">
        <f t="shared" si="5"/>
        <v>ปกติ</v>
      </c>
      <c r="Q13" s="117">
        <f>ผู้ปกครองประเมินนักเรียน!AJ13</f>
        <v>9</v>
      </c>
      <c r="R13" s="63" t="str">
        <f t="shared" si="6"/>
        <v>มีจุดแข็ง</v>
      </c>
    </row>
    <row r="14" spans="1:18" ht="19.149999999999999" customHeight="1" x14ac:dyDescent="0.5">
      <c r="A14" s="63" t="str">
        <f>นักเรียนประเมิน!A14</f>
        <v>11</v>
      </c>
      <c r="B14" s="63">
        <v>1</v>
      </c>
      <c r="C14" s="64" t="str">
        <f>นักเรียนประเมิน!C14</f>
        <v>เด็กหญิง</v>
      </c>
      <c r="D14" s="65" t="str">
        <f>นักเรียนประเมิน!D14</f>
        <v>ดารารัตน์</v>
      </c>
      <c r="E14" s="66" t="str">
        <f>นักเรียนประเมิน!E14</f>
        <v>สังครุธ</v>
      </c>
      <c r="F14" s="63" t="str">
        <f>ครูประเมินนักเรียน!F14</f>
        <v>หญิง</v>
      </c>
      <c r="G14" s="117">
        <f>ผู้ปกครองประเมินนักเรียน!AF14</f>
        <v>0</v>
      </c>
      <c r="H14" s="63" t="str">
        <f t="shared" si="0"/>
        <v>ปกติ</v>
      </c>
      <c r="I14" s="117">
        <f>ผู้ปกครองประเมินนักเรียน!AG14</f>
        <v>1</v>
      </c>
      <c r="J14" s="63" t="str">
        <f t="shared" si="1"/>
        <v>ปกติ</v>
      </c>
      <c r="K14" s="117">
        <f>ผู้ปกครองประเมินนักเรียน!AH14</f>
        <v>0</v>
      </c>
      <c r="L14" s="63" t="str">
        <f t="shared" si="2"/>
        <v>ปกติ</v>
      </c>
      <c r="M14" s="117">
        <f>ผู้ปกครองประเมินนักเรียน!AI14</f>
        <v>1</v>
      </c>
      <c r="N14" s="63" t="str">
        <f t="shared" si="3"/>
        <v>ปกติ</v>
      </c>
      <c r="O14" s="117">
        <f t="shared" si="4"/>
        <v>2</v>
      </c>
      <c r="P14" s="63" t="str">
        <f t="shared" si="5"/>
        <v>ปกติ</v>
      </c>
      <c r="Q14" s="117">
        <f>ผู้ปกครองประเมินนักเรียน!AJ14</f>
        <v>7</v>
      </c>
      <c r="R14" s="63" t="str">
        <f t="shared" si="6"/>
        <v>มีจุดแข็ง</v>
      </c>
    </row>
    <row r="15" spans="1:18" ht="19.149999999999999" customHeight="1" x14ac:dyDescent="0.5">
      <c r="A15" s="63" t="str">
        <f>นักเรียนประเมิน!A15</f>
        <v>12</v>
      </c>
      <c r="B15" s="63">
        <v>1</v>
      </c>
      <c r="C15" s="64" t="str">
        <f>นักเรียนประเมิน!C15</f>
        <v>เด็กหญิง</v>
      </c>
      <c r="D15" s="65" t="str">
        <f>นักเรียนประเมิน!D15</f>
        <v>กนกวรรณ</v>
      </c>
      <c r="E15" s="66" t="str">
        <f>นักเรียนประเมิน!E15</f>
        <v>วิจิตรโสภา</v>
      </c>
      <c r="F15" s="63" t="str">
        <f>ครูประเมินนักเรียน!F15</f>
        <v>หญิง</v>
      </c>
      <c r="G15" s="117">
        <f>ผู้ปกครองประเมินนักเรียน!AF15</f>
        <v>0</v>
      </c>
      <c r="H15" s="63" t="str">
        <f t="shared" si="0"/>
        <v>ปกติ</v>
      </c>
      <c r="I15" s="117">
        <f>ผู้ปกครองประเมินนักเรียน!AG15</f>
        <v>0</v>
      </c>
      <c r="J15" s="63" t="str">
        <f t="shared" si="1"/>
        <v>ปกติ</v>
      </c>
      <c r="K15" s="117">
        <f>ผู้ปกครองประเมินนักเรียน!AH15</f>
        <v>1</v>
      </c>
      <c r="L15" s="63" t="str">
        <f t="shared" si="2"/>
        <v>ปกติ</v>
      </c>
      <c r="M15" s="117">
        <f>ผู้ปกครองประเมินนักเรียน!AI15</f>
        <v>2</v>
      </c>
      <c r="N15" s="63" t="str">
        <f t="shared" si="3"/>
        <v>ปกติ</v>
      </c>
      <c r="O15" s="117">
        <f t="shared" si="4"/>
        <v>3</v>
      </c>
      <c r="P15" s="63" t="str">
        <f t="shared" si="5"/>
        <v>ปกติ</v>
      </c>
      <c r="Q15" s="117">
        <f>ผู้ปกครองประเมินนักเรียน!AJ15</f>
        <v>9</v>
      </c>
      <c r="R15" s="63" t="str">
        <f t="shared" si="6"/>
        <v>มีจุดแข็ง</v>
      </c>
    </row>
    <row r="16" spans="1:18" ht="19.149999999999999" customHeight="1" x14ac:dyDescent="0.5">
      <c r="A16" s="63" t="str">
        <f>นักเรียนประเมิน!A16</f>
        <v>13</v>
      </c>
      <c r="B16" s="63">
        <v>1</v>
      </c>
      <c r="C16" s="64" t="str">
        <f>นักเรียนประเมิน!C16</f>
        <v>เด็กหญิง</v>
      </c>
      <c r="D16" s="65" t="str">
        <f>นักเรียนประเมิน!D16</f>
        <v>ณัชชา</v>
      </c>
      <c r="E16" s="66" t="str">
        <f>นักเรียนประเมิน!E16</f>
        <v>ทองเลื่อน</v>
      </c>
      <c r="F16" s="63" t="str">
        <f>ครูประเมินนักเรียน!F16</f>
        <v>หญิง</v>
      </c>
      <c r="G16" s="117">
        <f>ผู้ปกครองประเมินนักเรียน!AF16</f>
        <v>5</v>
      </c>
      <c r="H16" s="63" t="str">
        <f t="shared" si="0"/>
        <v>ปกติ</v>
      </c>
      <c r="I16" s="117">
        <f>ผู้ปกครองประเมินนักเรียน!AG16</f>
        <v>4</v>
      </c>
      <c r="J16" s="63" t="str">
        <f t="shared" si="1"/>
        <v>ปกติ</v>
      </c>
      <c r="K16" s="117">
        <f>ผู้ปกครองประเมินนักเรียน!AH16</f>
        <v>3</v>
      </c>
      <c r="L16" s="63" t="str">
        <f t="shared" si="2"/>
        <v>ปกติ</v>
      </c>
      <c r="M16" s="117">
        <f>ผู้ปกครองประเมินนักเรียน!AI16</f>
        <v>8</v>
      </c>
      <c r="N16" s="63" t="str">
        <f t="shared" si="3"/>
        <v>มีปัญหา</v>
      </c>
      <c r="O16" s="117">
        <f t="shared" si="4"/>
        <v>20</v>
      </c>
      <c r="P16" s="63" t="str">
        <f t="shared" si="5"/>
        <v>มีปัญหา</v>
      </c>
      <c r="Q16" s="117">
        <f>ผู้ปกครองประเมินนักเรียน!AJ16</f>
        <v>6</v>
      </c>
      <c r="R16" s="63" t="str">
        <f t="shared" si="6"/>
        <v>มีจุดแข็ง</v>
      </c>
    </row>
    <row r="17" spans="1:18" ht="19.149999999999999" customHeight="1" x14ac:dyDescent="0.5">
      <c r="A17" s="63" t="str">
        <f>นักเรียนประเมิน!A17</f>
        <v>14</v>
      </c>
      <c r="B17" s="63">
        <v>1</v>
      </c>
      <c r="C17" s="64" t="str">
        <f>นักเรียนประเมิน!C17</f>
        <v>เด็กหญิง</v>
      </c>
      <c r="D17" s="65" t="str">
        <f>นักเรียนประเมิน!D17</f>
        <v>สิรินทรา</v>
      </c>
      <c r="E17" s="66" t="str">
        <f>นักเรียนประเมิน!E17</f>
        <v>โมปลอด</v>
      </c>
      <c r="F17" s="63" t="str">
        <f>ครูประเมินนักเรียน!F17</f>
        <v>หญิง</v>
      </c>
      <c r="G17" s="117">
        <f>ผู้ปกครองประเมินนักเรียน!AF17</f>
        <v>4</v>
      </c>
      <c r="H17" s="63" t="str">
        <f t="shared" si="0"/>
        <v>ปกติ</v>
      </c>
      <c r="I17" s="117">
        <f>ผู้ปกครองประเมินนักเรียน!AG17</f>
        <v>4</v>
      </c>
      <c r="J17" s="63" t="str">
        <f t="shared" si="1"/>
        <v>ปกติ</v>
      </c>
      <c r="K17" s="117">
        <f>ผู้ปกครองประเมินนักเรียน!AH17</f>
        <v>5</v>
      </c>
      <c r="L17" s="63" t="str">
        <f t="shared" si="2"/>
        <v>ปกติ</v>
      </c>
      <c r="M17" s="117">
        <f>ผู้ปกครองประเมินนักเรียน!AI17</f>
        <v>4</v>
      </c>
      <c r="N17" s="63" t="str">
        <f t="shared" si="3"/>
        <v>ปกติ</v>
      </c>
      <c r="O17" s="117">
        <f t="shared" si="4"/>
        <v>17</v>
      </c>
      <c r="P17" s="63" t="str">
        <f t="shared" si="5"/>
        <v>เสี่ยง</v>
      </c>
      <c r="Q17" s="117">
        <f>ผู้ปกครองประเมินนักเรียน!AJ17</f>
        <v>4</v>
      </c>
      <c r="R17" s="63" t="str">
        <f t="shared" si="6"/>
        <v>มีจุดแข็ง</v>
      </c>
    </row>
    <row r="18" spans="1:18" ht="19.149999999999999" customHeight="1" x14ac:dyDescent="0.5">
      <c r="A18" s="63" t="str">
        <f>นักเรียนประเมิน!A18</f>
        <v>15</v>
      </c>
      <c r="B18" s="63">
        <v>1</v>
      </c>
      <c r="C18" s="64" t="str">
        <f>นักเรียนประเมิน!C18</f>
        <v>เด็กหญิง</v>
      </c>
      <c r="D18" s="65" t="str">
        <f>นักเรียนประเมิน!D18</f>
        <v>กนกพิชญ์</v>
      </c>
      <c r="E18" s="66" t="str">
        <f>นักเรียนประเมิน!E18</f>
        <v>คัมภิรานนท์</v>
      </c>
      <c r="F18" s="63" t="str">
        <f>ครูประเมินนักเรียน!F18</f>
        <v>หญิง</v>
      </c>
      <c r="G18" s="117">
        <f>ผู้ปกครองประเมินนักเรียน!AF18</f>
        <v>1</v>
      </c>
      <c r="H18" s="63" t="str">
        <f t="shared" si="0"/>
        <v>ปกติ</v>
      </c>
      <c r="I18" s="117">
        <f>ผู้ปกครองประเมินนักเรียน!AG18</f>
        <v>1</v>
      </c>
      <c r="J18" s="63" t="str">
        <f t="shared" si="1"/>
        <v>ปกติ</v>
      </c>
      <c r="K18" s="117">
        <f>ผู้ปกครองประเมินนักเรียน!AH18</f>
        <v>2</v>
      </c>
      <c r="L18" s="63" t="str">
        <f t="shared" si="2"/>
        <v>ปกติ</v>
      </c>
      <c r="M18" s="117">
        <f>ผู้ปกครองประเมินนักเรียน!AI18</f>
        <v>2</v>
      </c>
      <c r="N18" s="63" t="str">
        <f t="shared" si="3"/>
        <v>ปกติ</v>
      </c>
      <c r="O18" s="117">
        <f t="shared" si="4"/>
        <v>6</v>
      </c>
      <c r="P18" s="63" t="str">
        <f t="shared" si="5"/>
        <v>ปกติ</v>
      </c>
      <c r="Q18" s="117">
        <f>ผู้ปกครองประเมินนักเรียน!AJ18</f>
        <v>8</v>
      </c>
      <c r="R18" s="63" t="str">
        <f t="shared" si="6"/>
        <v>มีจุดแข็ง</v>
      </c>
    </row>
    <row r="19" spans="1:18" ht="19.149999999999999" customHeight="1" x14ac:dyDescent="0.5">
      <c r="A19" s="63" t="str">
        <f>นักเรียนประเมิน!A19</f>
        <v>16</v>
      </c>
      <c r="B19" s="63">
        <v>1</v>
      </c>
      <c r="C19" s="64" t="str">
        <f>นักเรียนประเมิน!C19</f>
        <v>เด็กหญิง</v>
      </c>
      <c r="D19" s="65" t="str">
        <f>นักเรียนประเมิน!D19</f>
        <v>สุมลฑา</v>
      </c>
      <c r="E19" s="66" t="str">
        <f>นักเรียนประเมิน!E19</f>
        <v>ทองฉีด</v>
      </c>
      <c r="F19" s="63" t="str">
        <f>ครูประเมินนักเรียน!F19</f>
        <v>หญิง</v>
      </c>
      <c r="G19" s="117">
        <f>ผู้ปกครองประเมินนักเรียน!AF19</f>
        <v>0</v>
      </c>
      <c r="H19" s="63" t="str">
        <f t="shared" si="0"/>
        <v>ปกติ</v>
      </c>
      <c r="I19" s="117">
        <f>ผู้ปกครองประเมินนักเรียน!AG19</f>
        <v>2</v>
      </c>
      <c r="J19" s="63" t="str">
        <f t="shared" si="1"/>
        <v>ปกติ</v>
      </c>
      <c r="K19" s="117">
        <f>ผู้ปกครองประเมินนักเรียน!AH19</f>
        <v>3</v>
      </c>
      <c r="L19" s="63" t="str">
        <f t="shared" si="2"/>
        <v>ปกติ</v>
      </c>
      <c r="M19" s="117">
        <f>ผู้ปกครองประเมินนักเรียน!AI19</f>
        <v>4</v>
      </c>
      <c r="N19" s="63" t="str">
        <f t="shared" si="3"/>
        <v>ปกติ</v>
      </c>
      <c r="O19" s="117">
        <f t="shared" si="4"/>
        <v>9</v>
      </c>
      <c r="P19" s="63" t="str">
        <f t="shared" si="5"/>
        <v>ปกติ</v>
      </c>
      <c r="Q19" s="117">
        <f>ผู้ปกครองประเมินนักเรียน!AJ19</f>
        <v>7</v>
      </c>
      <c r="R19" s="63" t="str">
        <f t="shared" si="6"/>
        <v>มีจุดแข็ง</v>
      </c>
    </row>
    <row r="20" spans="1:18" ht="19.149999999999999" customHeight="1" x14ac:dyDescent="0.5">
      <c r="A20" s="63"/>
      <c r="B20" s="63"/>
      <c r="C20" s="64"/>
      <c r="D20" s="65"/>
      <c r="E20" s="66"/>
      <c r="F20" s="63"/>
      <c r="G20" s="117"/>
      <c r="H20" s="63"/>
      <c r="I20" s="117"/>
      <c r="J20" s="63"/>
      <c r="K20" s="117"/>
      <c r="L20" s="63"/>
      <c r="M20" s="117"/>
      <c r="N20" s="63"/>
      <c r="O20" s="117"/>
      <c r="P20" s="63"/>
      <c r="Q20" s="117"/>
      <c r="R20" s="63"/>
    </row>
    <row r="21" spans="1:18" ht="19.149999999999999" customHeight="1" x14ac:dyDescent="0.5">
      <c r="A21" s="63"/>
      <c r="B21" s="63"/>
      <c r="C21" s="64"/>
      <c r="D21" s="65"/>
      <c r="E21" s="66"/>
      <c r="F21" s="63"/>
      <c r="G21" s="117"/>
      <c r="H21" s="63"/>
      <c r="I21" s="117"/>
      <c r="J21" s="63"/>
      <c r="K21" s="117"/>
      <c r="L21" s="63"/>
      <c r="M21" s="117"/>
      <c r="N21" s="63"/>
      <c r="O21" s="117"/>
      <c r="P21" s="63"/>
      <c r="Q21" s="117"/>
      <c r="R21" s="63"/>
    </row>
    <row r="22" spans="1:18" ht="19.149999999999999" customHeight="1" x14ac:dyDescent="0.5">
      <c r="A22" s="63"/>
      <c r="B22" s="63"/>
      <c r="C22" s="64"/>
      <c r="D22" s="65"/>
      <c r="E22" s="66"/>
      <c r="F22" s="63"/>
      <c r="G22" s="117"/>
      <c r="H22" s="63"/>
      <c r="I22" s="117"/>
      <c r="J22" s="63"/>
      <c r="K22" s="117"/>
      <c r="L22" s="63"/>
      <c r="M22" s="117"/>
      <c r="N22" s="63"/>
      <c r="O22" s="117"/>
      <c r="P22" s="63"/>
      <c r="Q22" s="117"/>
      <c r="R22" s="63"/>
    </row>
    <row r="23" spans="1:18" ht="19.149999999999999" customHeight="1" x14ac:dyDescent="0.5">
      <c r="A23" s="63"/>
      <c r="B23" s="63"/>
      <c r="C23" s="64"/>
      <c r="D23" s="65"/>
      <c r="E23" s="66"/>
      <c r="F23" s="63"/>
      <c r="G23" s="117"/>
      <c r="H23" s="63"/>
      <c r="I23" s="117"/>
      <c r="J23" s="63"/>
      <c r="K23" s="117"/>
      <c r="L23" s="63"/>
      <c r="M23" s="117"/>
      <c r="N23" s="63"/>
      <c r="O23" s="117"/>
      <c r="P23" s="63"/>
      <c r="Q23" s="117"/>
      <c r="R23" s="63"/>
    </row>
    <row r="24" spans="1:18" ht="19.149999999999999" customHeight="1" x14ac:dyDescent="0.5">
      <c r="A24" s="63"/>
      <c r="B24" s="63"/>
      <c r="C24" s="64"/>
      <c r="D24" s="65"/>
      <c r="E24" s="66"/>
      <c r="F24" s="63"/>
      <c r="G24" s="117"/>
      <c r="H24" s="63"/>
      <c r="I24" s="117"/>
      <c r="J24" s="63"/>
      <c r="K24" s="117"/>
      <c r="L24" s="63"/>
      <c r="M24" s="117"/>
      <c r="N24" s="63"/>
      <c r="O24" s="117"/>
      <c r="P24" s="63"/>
      <c r="Q24" s="117"/>
      <c r="R24" s="63"/>
    </row>
    <row r="25" spans="1:18" ht="19.149999999999999" customHeight="1" x14ac:dyDescent="0.5">
      <c r="A25" s="63"/>
      <c r="B25" s="63"/>
      <c r="C25" s="64"/>
      <c r="D25" s="65"/>
      <c r="E25" s="66"/>
      <c r="F25" s="63"/>
      <c r="G25" s="117"/>
      <c r="H25" s="63"/>
      <c r="I25" s="117"/>
      <c r="J25" s="63"/>
      <c r="K25" s="117"/>
      <c r="L25" s="63"/>
      <c r="M25" s="117"/>
      <c r="N25" s="63"/>
      <c r="O25" s="117"/>
      <c r="P25" s="63"/>
      <c r="Q25" s="117"/>
      <c r="R25" s="63"/>
    </row>
    <row r="26" spans="1:18" ht="19.149999999999999" customHeight="1" x14ac:dyDescent="0.5">
      <c r="A26" s="63"/>
      <c r="B26" s="63"/>
      <c r="C26" s="64"/>
      <c r="D26" s="65"/>
      <c r="E26" s="66"/>
      <c r="F26" s="63"/>
      <c r="G26" s="117"/>
      <c r="H26" s="63"/>
      <c r="I26" s="117"/>
      <c r="J26" s="63"/>
      <c r="K26" s="117"/>
      <c r="L26" s="63"/>
      <c r="M26" s="117"/>
      <c r="N26" s="63"/>
      <c r="O26" s="117"/>
      <c r="P26" s="63"/>
      <c r="Q26" s="117"/>
      <c r="R26" s="63"/>
    </row>
    <row r="27" spans="1:18" ht="19.149999999999999" customHeight="1" x14ac:dyDescent="0.5">
      <c r="A27" s="63"/>
      <c r="B27" s="63"/>
      <c r="C27" s="64"/>
      <c r="D27" s="65"/>
      <c r="E27" s="66"/>
      <c r="F27" s="63"/>
      <c r="G27" s="117"/>
      <c r="H27" s="63"/>
      <c r="I27" s="117"/>
      <c r="J27" s="63"/>
      <c r="K27" s="117"/>
      <c r="L27" s="63"/>
      <c r="M27" s="117"/>
      <c r="N27" s="63"/>
      <c r="O27" s="117"/>
      <c r="P27" s="63"/>
      <c r="Q27" s="117"/>
      <c r="R27" s="63"/>
    </row>
    <row r="28" spans="1:18" ht="19.149999999999999" customHeight="1" x14ac:dyDescent="0.5">
      <c r="A28" s="63"/>
      <c r="B28" s="63"/>
      <c r="C28" s="64"/>
      <c r="D28" s="65"/>
      <c r="E28" s="66"/>
      <c r="F28" s="63"/>
      <c r="G28" s="117"/>
      <c r="H28" s="63"/>
      <c r="I28" s="117"/>
      <c r="J28" s="63"/>
      <c r="K28" s="117"/>
      <c r="L28" s="63"/>
      <c r="M28" s="117"/>
      <c r="N28" s="63"/>
      <c r="O28" s="117"/>
      <c r="P28" s="63"/>
      <c r="Q28" s="117"/>
      <c r="R28" s="63"/>
    </row>
    <row r="29" spans="1:18" ht="19.149999999999999" customHeight="1" x14ac:dyDescent="0.5">
      <c r="A29" s="63" t="str">
        <f>นักเรียนประเมิน!A29</f>
        <v>26</v>
      </c>
      <c r="B29" s="63">
        <f>นักเรียนประเมิน!B29</f>
        <v>0</v>
      </c>
      <c r="C29" s="64">
        <f>นักเรียนประเมิน!C29</f>
        <v>0</v>
      </c>
      <c r="D29" s="65">
        <f>นักเรียนประเมิน!D29</f>
        <v>0</v>
      </c>
      <c r="E29" s="66">
        <f>นักเรียนประเมิน!E29</f>
        <v>0</v>
      </c>
      <c r="F29" s="63" t="str">
        <f>ครูประเมินนักเรียน!F29</f>
        <v>หญิง</v>
      </c>
      <c r="G29" s="117" t="str">
        <f>ผู้ปกครองประเมินนักเรียน!AF29</f>
        <v/>
      </c>
      <c r="H29" s="63" t="str">
        <f t="shared" si="0"/>
        <v>มีปัญหา</v>
      </c>
      <c r="I29" s="117" t="str">
        <f>ผู้ปกครองประเมินนักเรียน!AG29</f>
        <v/>
      </c>
      <c r="J29" s="63" t="str">
        <f t="shared" si="1"/>
        <v>มีปัญหา</v>
      </c>
      <c r="K29" s="117" t="str">
        <f>ผู้ปกครองประเมินนักเรียน!AH29</f>
        <v/>
      </c>
      <c r="L29" s="63" t="str">
        <f t="shared" si="2"/>
        <v>มีปัญหา</v>
      </c>
      <c r="M29" s="117" t="str">
        <f>ผู้ปกครองประเมินนักเรียน!AI29</f>
        <v/>
      </c>
      <c r="N29" s="63" t="str">
        <f t="shared" si="3"/>
        <v>มีปัญหา</v>
      </c>
      <c r="O29" s="117" t="e">
        <f t="shared" si="4"/>
        <v>#VALUE!</v>
      </c>
      <c r="P29" s="63" t="e">
        <f t="shared" si="5"/>
        <v>#VALUE!</v>
      </c>
      <c r="Q29" s="117" t="str">
        <f>ผู้ปกครองประเมินนักเรียน!AJ29</f>
        <v/>
      </c>
      <c r="R29" s="63" t="str">
        <f t="shared" si="6"/>
        <v>มีจุดแข็ง</v>
      </c>
    </row>
    <row r="30" spans="1:18" ht="19.149999999999999" customHeight="1" x14ac:dyDescent="0.5">
      <c r="A30" s="63" t="str">
        <f>นักเรียนประเมิน!A30</f>
        <v>27</v>
      </c>
      <c r="B30" s="63">
        <f>นักเรียนประเมิน!B30</f>
        <v>0</v>
      </c>
      <c r="C30" s="64">
        <f>นักเรียนประเมิน!C30</f>
        <v>0</v>
      </c>
      <c r="D30" s="65">
        <f>นักเรียนประเมิน!D30</f>
        <v>0</v>
      </c>
      <c r="E30" s="66">
        <f>นักเรียนประเมิน!E30</f>
        <v>0</v>
      </c>
      <c r="F30" s="63" t="str">
        <f>ครูประเมินนักเรียน!F30</f>
        <v>หญิง</v>
      </c>
      <c r="G30" s="117" t="str">
        <f>ผู้ปกครองประเมินนักเรียน!AF30</f>
        <v/>
      </c>
      <c r="H30" s="63" t="str">
        <f t="shared" si="0"/>
        <v>มีปัญหา</v>
      </c>
      <c r="I30" s="117" t="str">
        <f>ผู้ปกครองประเมินนักเรียน!AG30</f>
        <v/>
      </c>
      <c r="J30" s="63" t="str">
        <f t="shared" si="1"/>
        <v>มีปัญหา</v>
      </c>
      <c r="K30" s="117" t="str">
        <f>ผู้ปกครองประเมินนักเรียน!AH30</f>
        <v/>
      </c>
      <c r="L30" s="63" t="str">
        <f t="shared" si="2"/>
        <v>มีปัญหา</v>
      </c>
      <c r="M30" s="117" t="str">
        <f>ผู้ปกครองประเมินนักเรียน!AI30</f>
        <v/>
      </c>
      <c r="N30" s="63" t="str">
        <f t="shared" si="3"/>
        <v>มีปัญหา</v>
      </c>
      <c r="O30" s="117" t="e">
        <f t="shared" si="4"/>
        <v>#VALUE!</v>
      </c>
      <c r="P30" s="63" t="e">
        <f t="shared" si="5"/>
        <v>#VALUE!</v>
      </c>
      <c r="Q30" s="117" t="str">
        <f>ผู้ปกครองประเมินนักเรียน!AJ30</f>
        <v/>
      </c>
      <c r="R30" s="63" t="str">
        <f t="shared" si="6"/>
        <v>มีจุดแข็ง</v>
      </c>
    </row>
    <row r="31" spans="1:18" ht="19.149999999999999" customHeight="1" x14ac:dyDescent="0.5">
      <c r="A31" s="63" t="str">
        <f>นักเรียนประเมิน!A31</f>
        <v>28</v>
      </c>
      <c r="B31" s="63">
        <f>นักเรียนประเมิน!B31</f>
        <v>0</v>
      </c>
      <c r="C31" s="64">
        <f>นักเรียนประเมิน!C31</f>
        <v>0</v>
      </c>
      <c r="D31" s="65">
        <f>นักเรียนประเมิน!D31</f>
        <v>0</v>
      </c>
      <c r="E31" s="66">
        <f>นักเรียนประเมิน!E31</f>
        <v>0</v>
      </c>
      <c r="F31" s="63" t="str">
        <f>ครูประเมินนักเรียน!F31</f>
        <v>หญิง</v>
      </c>
      <c r="G31" s="117" t="str">
        <f>ผู้ปกครองประเมินนักเรียน!AF31</f>
        <v/>
      </c>
      <c r="H31" s="63" t="str">
        <f t="shared" si="0"/>
        <v>มีปัญหา</v>
      </c>
      <c r="I31" s="117" t="str">
        <f>ผู้ปกครองประเมินนักเรียน!AG31</f>
        <v/>
      </c>
      <c r="J31" s="63" t="str">
        <f t="shared" si="1"/>
        <v>มีปัญหา</v>
      </c>
      <c r="K31" s="117" t="str">
        <f>ผู้ปกครองประเมินนักเรียน!AH31</f>
        <v/>
      </c>
      <c r="L31" s="63" t="str">
        <f t="shared" si="2"/>
        <v>มีปัญหา</v>
      </c>
      <c r="M31" s="117" t="str">
        <f>ผู้ปกครองประเมินนักเรียน!AI31</f>
        <v/>
      </c>
      <c r="N31" s="63" t="str">
        <f t="shared" si="3"/>
        <v>มีปัญหา</v>
      </c>
      <c r="O31" s="117" t="e">
        <f t="shared" si="4"/>
        <v>#VALUE!</v>
      </c>
      <c r="P31" s="63" t="e">
        <f t="shared" si="5"/>
        <v>#VALUE!</v>
      </c>
      <c r="Q31" s="117" t="str">
        <f>ผู้ปกครองประเมินนักเรียน!AJ31</f>
        <v/>
      </c>
      <c r="R31" s="63" t="str">
        <f t="shared" si="6"/>
        <v>มีจุดแข็ง</v>
      </c>
    </row>
    <row r="32" spans="1:18" ht="19.149999999999999" customHeight="1" x14ac:dyDescent="0.5">
      <c r="A32" s="63" t="str">
        <f>นักเรียนประเมิน!A32</f>
        <v>29</v>
      </c>
      <c r="B32" s="63">
        <f>นักเรียนประเมิน!B32</f>
        <v>0</v>
      </c>
      <c r="C32" s="64">
        <f>นักเรียนประเมิน!C32</f>
        <v>0</v>
      </c>
      <c r="D32" s="65">
        <f>นักเรียนประเมิน!D32</f>
        <v>0</v>
      </c>
      <c r="E32" s="66">
        <f>นักเรียนประเมิน!E32</f>
        <v>0</v>
      </c>
      <c r="F32" s="63" t="str">
        <f>ครูประเมินนักเรียน!F32</f>
        <v>หญิง</v>
      </c>
      <c r="G32" s="117" t="str">
        <f>ผู้ปกครองประเมินนักเรียน!AF32</f>
        <v/>
      </c>
      <c r="H32" s="63" t="str">
        <f t="shared" si="0"/>
        <v>มีปัญหา</v>
      </c>
      <c r="I32" s="117" t="str">
        <f>ผู้ปกครองประเมินนักเรียน!AG32</f>
        <v/>
      </c>
      <c r="J32" s="63" t="str">
        <f t="shared" si="1"/>
        <v>มีปัญหา</v>
      </c>
      <c r="K32" s="117" t="str">
        <f>ผู้ปกครองประเมินนักเรียน!AH32</f>
        <v/>
      </c>
      <c r="L32" s="63" t="str">
        <f t="shared" si="2"/>
        <v>มีปัญหา</v>
      </c>
      <c r="M32" s="117" t="str">
        <f>ผู้ปกครองประเมินนักเรียน!AI32</f>
        <v/>
      </c>
      <c r="N32" s="63" t="str">
        <f t="shared" si="3"/>
        <v>มีปัญหา</v>
      </c>
      <c r="O32" s="117" t="e">
        <f t="shared" si="4"/>
        <v>#VALUE!</v>
      </c>
      <c r="P32" s="63" t="e">
        <f t="shared" si="5"/>
        <v>#VALUE!</v>
      </c>
      <c r="Q32" s="117" t="str">
        <f>ผู้ปกครองประเมินนักเรียน!AJ32</f>
        <v/>
      </c>
      <c r="R32" s="63" t="str">
        <f t="shared" si="6"/>
        <v>มีจุดแข็ง</v>
      </c>
    </row>
    <row r="33" spans="1:18" ht="19.149999999999999" customHeight="1" x14ac:dyDescent="0.5">
      <c r="A33" s="63" t="str">
        <f>นักเรียนประเมิน!A33</f>
        <v>30</v>
      </c>
      <c r="B33" s="63">
        <f>นักเรียนประเมิน!B33</f>
        <v>0</v>
      </c>
      <c r="C33" s="64">
        <f>นักเรียนประเมิน!C33</f>
        <v>0</v>
      </c>
      <c r="D33" s="65">
        <f>นักเรียนประเมิน!D33</f>
        <v>0</v>
      </c>
      <c r="E33" s="66">
        <f>นักเรียนประเมิน!E33</f>
        <v>0</v>
      </c>
      <c r="F33" s="63" t="str">
        <f>ครูประเมินนักเรียน!F33</f>
        <v>หญิง</v>
      </c>
      <c r="G33" s="117" t="str">
        <f>ผู้ปกครองประเมินนักเรียน!AF33</f>
        <v/>
      </c>
      <c r="H33" s="63" t="str">
        <f t="shared" si="0"/>
        <v>มีปัญหา</v>
      </c>
      <c r="I33" s="117" t="str">
        <f>ผู้ปกครองประเมินนักเรียน!AG33</f>
        <v/>
      </c>
      <c r="J33" s="63" t="str">
        <f t="shared" si="1"/>
        <v>มีปัญหา</v>
      </c>
      <c r="K33" s="117" t="str">
        <f>ผู้ปกครองประเมินนักเรียน!AH33</f>
        <v/>
      </c>
      <c r="L33" s="63" t="str">
        <f t="shared" si="2"/>
        <v>มีปัญหา</v>
      </c>
      <c r="M33" s="117" t="str">
        <f>ผู้ปกครองประเมินนักเรียน!AI33</f>
        <v/>
      </c>
      <c r="N33" s="63" t="str">
        <f t="shared" si="3"/>
        <v>มีปัญหา</v>
      </c>
      <c r="O33" s="117" t="e">
        <f t="shared" si="4"/>
        <v>#VALUE!</v>
      </c>
      <c r="P33" s="63" t="e">
        <f t="shared" si="5"/>
        <v>#VALUE!</v>
      </c>
      <c r="Q33" s="117" t="str">
        <f>ผู้ปกครองประเมินนักเรียน!AJ33</f>
        <v/>
      </c>
      <c r="R33" s="63" t="str">
        <f t="shared" si="6"/>
        <v>มีจุดแข็ง</v>
      </c>
    </row>
    <row r="34" spans="1:18" ht="19.149999999999999" customHeight="1" x14ac:dyDescent="0.5">
      <c r="A34" s="63" t="str">
        <f>นักเรียนประเมิน!A34</f>
        <v>31</v>
      </c>
      <c r="B34" s="63">
        <f>นักเรียนประเมิน!B34</f>
        <v>0</v>
      </c>
      <c r="C34" s="64">
        <f>นักเรียนประเมิน!C34</f>
        <v>0</v>
      </c>
      <c r="D34" s="65">
        <f>นักเรียนประเมิน!D34</f>
        <v>0</v>
      </c>
      <c r="E34" s="66">
        <f>นักเรียนประเมิน!E34</f>
        <v>0</v>
      </c>
      <c r="F34" s="63" t="str">
        <f>ครูประเมินนักเรียน!F34</f>
        <v>หญิง</v>
      </c>
      <c r="G34" s="117" t="str">
        <f>ผู้ปกครองประเมินนักเรียน!AF34</f>
        <v/>
      </c>
      <c r="H34" s="63" t="str">
        <f t="shared" si="0"/>
        <v>มีปัญหา</v>
      </c>
      <c r="I34" s="117" t="str">
        <f>ผู้ปกครองประเมินนักเรียน!AG34</f>
        <v/>
      </c>
      <c r="J34" s="63" t="str">
        <f t="shared" si="1"/>
        <v>มีปัญหา</v>
      </c>
      <c r="K34" s="117" t="str">
        <f>ผู้ปกครองประเมินนักเรียน!AH34</f>
        <v/>
      </c>
      <c r="L34" s="63" t="str">
        <f t="shared" si="2"/>
        <v>มีปัญหา</v>
      </c>
      <c r="M34" s="117" t="str">
        <f>ผู้ปกครองประเมินนักเรียน!AI34</f>
        <v/>
      </c>
      <c r="N34" s="63" t="str">
        <f t="shared" si="3"/>
        <v>มีปัญหา</v>
      </c>
      <c r="O34" s="117" t="e">
        <f t="shared" si="4"/>
        <v>#VALUE!</v>
      </c>
      <c r="P34" s="63" t="e">
        <f t="shared" si="5"/>
        <v>#VALUE!</v>
      </c>
      <c r="Q34" s="117" t="str">
        <f>ผู้ปกครองประเมินนักเรียน!AJ34</f>
        <v/>
      </c>
      <c r="R34" s="63" t="str">
        <f t="shared" si="6"/>
        <v>มีจุดแข็ง</v>
      </c>
    </row>
    <row r="35" spans="1:18" ht="19.149999999999999" customHeight="1" x14ac:dyDescent="0.5">
      <c r="A35" s="63" t="str">
        <f>นักเรียนประเมิน!A35</f>
        <v>32</v>
      </c>
      <c r="B35" s="63">
        <f>นักเรียนประเมิน!B35</f>
        <v>0</v>
      </c>
      <c r="C35" s="64">
        <f>นักเรียนประเมิน!C35</f>
        <v>0</v>
      </c>
      <c r="D35" s="65">
        <f>นักเรียนประเมิน!D35</f>
        <v>0</v>
      </c>
      <c r="E35" s="66">
        <f>นักเรียนประเมิน!E35</f>
        <v>0</v>
      </c>
      <c r="F35" s="63" t="str">
        <f>ครูประเมินนักเรียน!F35</f>
        <v>หญิง</v>
      </c>
      <c r="G35" s="117" t="str">
        <f>ผู้ปกครองประเมินนักเรียน!AF35</f>
        <v/>
      </c>
      <c r="H35" s="63" t="str">
        <f t="shared" si="0"/>
        <v>มีปัญหา</v>
      </c>
      <c r="I35" s="117" t="str">
        <f>ผู้ปกครองประเมินนักเรียน!AG35</f>
        <v/>
      </c>
      <c r="J35" s="63" t="str">
        <f t="shared" si="1"/>
        <v>มีปัญหา</v>
      </c>
      <c r="K35" s="117" t="str">
        <f>ผู้ปกครองประเมินนักเรียน!AH35</f>
        <v/>
      </c>
      <c r="L35" s="63" t="str">
        <f t="shared" si="2"/>
        <v>มีปัญหา</v>
      </c>
      <c r="M35" s="117" t="str">
        <f>ผู้ปกครองประเมินนักเรียน!AI35</f>
        <v/>
      </c>
      <c r="N35" s="63" t="str">
        <f t="shared" si="3"/>
        <v>มีปัญหา</v>
      </c>
      <c r="O35" s="117" t="e">
        <f t="shared" si="4"/>
        <v>#VALUE!</v>
      </c>
      <c r="P35" s="63" t="e">
        <f t="shared" si="5"/>
        <v>#VALUE!</v>
      </c>
      <c r="Q35" s="117" t="str">
        <f>ผู้ปกครองประเมินนักเรียน!AJ35</f>
        <v/>
      </c>
      <c r="R35" s="63" t="str">
        <f t="shared" si="6"/>
        <v>มีจุดแข็ง</v>
      </c>
    </row>
    <row r="36" spans="1:18" ht="19.149999999999999" customHeight="1" x14ac:dyDescent="0.5">
      <c r="A36" s="63" t="str">
        <f>นักเรียนประเมิน!A36</f>
        <v>33</v>
      </c>
      <c r="B36" s="63">
        <f>นักเรียนประเมิน!B36</f>
        <v>0</v>
      </c>
      <c r="C36" s="64">
        <f>นักเรียนประเมิน!C36</f>
        <v>0</v>
      </c>
      <c r="D36" s="65">
        <f>นักเรียนประเมิน!D36</f>
        <v>0</v>
      </c>
      <c r="E36" s="66">
        <f>นักเรียนประเมิน!E36</f>
        <v>0</v>
      </c>
      <c r="F36" s="98" t="str">
        <f>ครูประเมินนักเรียน!F36</f>
        <v>หญิง</v>
      </c>
      <c r="G36" s="99" t="str">
        <f>ผู้ปกครองประเมินนักเรียน!AF36</f>
        <v/>
      </c>
      <c r="H36" s="98" t="str">
        <f t="shared" si="0"/>
        <v>มีปัญหา</v>
      </c>
      <c r="I36" s="99" t="str">
        <f>ผู้ปกครองประเมินนักเรียน!AG36</f>
        <v/>
      </c>
      <c r="J36" s="98" t="str">
        <f t="shared" si="1"/>
        <v>มีปัญหา</v>
      </c>
      <c r="K36" s="99" t="str">
        <f>ผู้ปกครองประเมินนักเรียน!AH36</f>
        <v/>
      </c>
      <c r="L36" s="98" t="str">
        <f t="shared" si="2"/>
        <v>มีปัญหา</v>
      </c>
      <c r="M36" s="99" t="str">
        <f>ผู้ปกครองประเมินนักเรียน!AI36</f>
        <v/>
      </c>
      <c r="N36" s="98" t="str">
        <f t="shared" si="3"/>
        <v>มีปัญหา</v>
      </c>
      <c r="O36" s="99" t="e">
        <f t="shared" si="4"/>
        <v>#VALUE!</v>
      </c>
      <c r="P36" s="98" t="e">
        <f t="shared" si="5"/>
        <v>#VALUE!</v>
      </c>
      <c r="Q36" s="99" t="str">
        <f>ผู้ปกครองประเมินนักเรียน!AJ36</f>
        <v/>
      </c>
      <c r="R36" s="98" t="str">
        <f t="shared" si="6"/>
        <v>มีจุดแข็ง</v>
      </c>
    </row>
    <row r="37" spans="1:18" ht="19.149999999999999" customHeight="1" x14ac:dyDescent="0.5">
      <c r="A37" s="63" t="str">
        <f>นักเรียนประเมิน!A37</f>
        <v>34</v>
      </c>
      <c r="B37" s="63">
        <f>นักเรียนประเมิน!B37</f>
        <v>0</v>
      </c>
      <c r="C37" s="64">
        <f>นักเรียนประเมิน!C37</f>
        <v>0</v>
      </c>
      <c r="D37" s="65">
        <f>นักเรียนประเมิน!D37</f>
        <v>0</v>
      </c>
      <c r="E37" s="66">
        <f>นักเรียนประเมิน!E37</f>
        <v>0</v>
      </c>
      <c r="F37" s="98" t="str">
        <f>ครูประเมินนักเรียน!F37</f>
        <v>หญิง</v>
      </c>
      <c r="G37" s="99" t="str">
        <f>ผู้ปกครองประเมินนักเรียน!AF37</f>
        <v/>
      </c>
      <c r="H37" s="98" t="str">
        <f t="shared" si="0"/>
        <v>มีปัญหา</v>
      </c>
      <c r="I37" s="99" t="str">
        <f>ผู้ปกครองประเมินนักเรียน!AG37</f>
        <v/>
      </c>
      <c r="J37" s="98" t="str">
        <f t="shared" si="1"/>
        <v>มีปัญหา</v>
      </c>
      <c r="K37" s="99" t="str">
        <f>ผู้ปกครองประเมินนักเรียน!AH37</f>
        <v/>
      </c>
      <c r="L37" s="98" t="str">
        <f t="shared" si="2"/>
        <v>มีปัญหา</v>
      </c>
      <c r="M37" s="99" t="str">
        <f>ผู้ปกครองประเมินนักเรียน!AI37</f>
        <v/>
      </c>
      <c r="N37" s="98" t="str">
        <f t="shared" si="3"/>
        <v>มีปัญหา</v>
      </c>
      <c r="O37" s="99" t="e">
        <f t="shared" si="4"/>
        <v>#VALUE!</v>
      </c>
      <c r="P37" s="98" t="e">
        <f t="shared" si="5"/>
        <v>#VALUE!</v>
      </c>
      <c r="Q37" s="99" t="str">
        <f>ผู้ปกครองประเมินนักเรียน!AJ37</f>
        <v/>
      </c>
      <c r="R37" s="98" t="str">
        <f t="shared" si="6"/>
        <v>มีจุดแข็ง</v>
      </c>
    </row>
    <row r="38" spans="1:18" ht="19.149999999999999" customHeight="1" x14ac:dyDescent="0.5">
      <c r="A38" s="63" t="str">
        <f>นักเรียนประเมิน!A38</f>
        <v>35</v>
      </c>
      <c r="B38" s="63">
        <f>นักเรียนประเมิน!B38</f>
        <v>0</v>
      </c>
      <c r="C38" s="64">
        <f>นักเรียนประเมิน!C38</f>
        <v>0</v>
      </c>
      <c r="D38" s="65">
        <f>นักเรียนประเมิน!D38</f>
        <v>0</v>
      </c>
      <c r="E38" s="66">
        <f>นักเรียนประเมิน!E38</f>
        <v>0</v>
      </c>
      <c r="F38" s="98" t="str">
        <f>ครูประเมินนักเรียน!F38</f>
        <v>หญิง</v>
      </c>
      <c r="G38" s="99" t="str">
        <f>ผู้ปกครองประเมินนักเรียน!AF38</f>
        <v/>
      </c>
      <c r="H38" s="98" t="str">
        <f t="shared" si="0"/>
        <v>มีปัญหา</v>
      </c>
      <c r="I38" s="99" t="str">
        <f>ผู้ปกครองประเมินนักเรียน!AG38</f>
        <v/>
      </c>
      <c r="J38" s="98" t="str">
        <f t="shared" si="1"/>
        <v>มีปัญหา</v>
      </c>
      <c r="K38" s="99" t="str">
        <f>ผู้ปกครองประเมินนักเรียน!AH38</f>
        <v/>
      </c>
      <c r="L38" s="98" t="str">
        <f t="shared" si="2"/>
        <v>มีปัญหา</v>
      </c>
      <c r="M38" s="99" t="str">
        <f>ผู้ปกครองประเมินนักเรียน!AI38</f>
        <v/>
      </c>
      <c r="N38" s="98" t="str">
        <f t="shared" si="3"/>
        <v>มีปัญหา</v>
      </c>
      <c r="O38" s="99" t="e">
        <f t="shared" si="4"/>
        <v>#VALUE!</v>
      </c>
      <c r="P38" s="98" t="e">
        <f t="shared" si="5"/>
        <v>#VALUE!</v>
      </c>
      <c r="Q38" s="99" t="str">
        <f>ผู้ปกครองประเมินนักเรียน!AJ38</f>
        <v/>
      </c>
      <c r="R38" s="98" t="str">
        <f t="shared" si="6"/>
        <v>มีจุดแข็ง</v>
      </c>
    </row>
    <row r="39" spans="1:18" ht="19.149999999999999" customHeight="1" x14ac:dyDescent="0.5">
      <c r="A39" s="63" t="str">
        <f>นักเรียนประเมิน!A39</f>
        <v>36</v>
      </c>
      <c r="B39" s="63">
        <f>นักเรียนประเมิน!B39</f>
        <v>0</v>
      </c>
      <c r="C39" s="64">
        <f>นักเรียนประเมิน!C39</f>
        <v>0</v>
      </c>
      <c r="D39" s="65">
        <f>นักเรียนประเมิน!D39</f>
        <v>0</v>
      </c>
      <c r="E39" s="66">
        <f>นักเรียนประเมิน!E39</f>
        <v>0</v>
      </c>
      <c r="F39" s="98" t="str">
        <f>ครูประเมินนักเรียน!F39</f>
        <v>หญิง</v>
      </c>
      <c r="G39" s="99" t="str">
        <f>ผู้ปกครองประเมินนักเรียน!AF39</f>
        <v/>
      </c>
      <c r="H39" s="98" t="str">
        <f t="shared" si="0"/>
        <v>มีปัญหา</v>
      </c>
      <c r="I39" s="99" t="str">
        <f>ผู้ปกครองประเมินนักเรียน!AG39</f>
        <v/>
      </c>
      <c r="J39" s="98" t="str">
        <f t="shared" si="1"/>
        <v>มีปัญหา</v>
      </c>
      <c r="K39" s="99" t="str">
        <f>ผู้ปกครองประเมินนักเรียน!AH39</f>
        <v/>
      </c>
      <c r="L39" s="98" t="str">
        <f t="shared" si="2"/>
        <v>มีปัญหา</v>
      </c>
      <c r="M39" s="99" t="str">
        <f>ผู้ปกครองประเมินนักเรียน!AI39</f>
        <v/>
      </c>
      <c r="N39" s="98" t="str">
        <f t="shared" si="3"/>
        <v>มีปัญหา</v>
      </c>
      <c r="O39" s="99" t="e">
        <f t="shared" si="4"/>
        <v>#VALUE!</v>
      </c>
      <c r="P39" s="98" t="e">
        <f t="shared" si="5"/>
        <v>#VALUE!</v>
      </c>
      <c r="Q39" s="99" t="str">
        <f>ผู้ปกครองประเมินนักเรียน!AJ39</f>
        <v/>
      </c>
      <c r="R39" s="98" t="str">
        <f t="shared" si="6"/>
        <v>มีจุดแข็ง</v>
      </c>
    </row>
    <row r="40" spans="1:18" ht="19.149999999999999" customHeight="1" x14ac:dyDescent="0.5">
      <c r="A40" s="63" t="str">
        <f>นักเรียนประเมิน!A40</f>
        <v>37</v>
      </c>
      <c r="B40" s="63">
        <f>นักเรียนประเมิน!B40</f>
        <v>0</v>
      </c>
      <c r="C40" s="64">
        <f>นักเรียนประเมิน!C40</f>
        <v>0</v>
      </c>
      <c r="D40" s="65">
        <f>นักเรียนประเมิน!D40</f>
        <v>0</v>
      </c>
      <c r="E40" s="66">
        <f>นักเรียนประเมิน!E40</f>
        <v>0</v>
      </c>
      <c r="F40" s="98" t="str">
        <f>ครูประเมินนักเรียน!F40</f>
        <v>หญิง</v>
      </c>
      <c r="G40" s="99" t="str">
        <f>ผู้ปกครองประเมินนักเรียน!AF40</f>
        <v/>
      </c>
      <c r="H40" s="98" t="str">
        <f t="shared" si="0"/>
        <v>มีปัญหา</v>
      </c>
      <c r="I40" s="99" t="str">
        <f>ผู้ปกครองประเมินนักเรียน!AG40</f>
        <v/>
      </c>
      <c r="J40" s="98" t="str">
        <f t="shared" si="1"/>
        <v>มีปัญหา</v>
      </c>
      <c r="K40" s="99" t="str">
        <f>ผู้ปกครองประเมินนักเรียน!AH40</f>
        <v/>
      </c>
      <c r="L40" s="98" t="str">
        <f t="shared" si="2"/>
        <v>มีปัญหา</v>
      </c>
      <c r="M40" s="99" t="str">
        <f>ผู้ปกครองประเมินนักเรียน!AI40</f>
        <v/>
      </c>
      <c r="N40" s="98" t="str">
        <f t="shared" si="3"/>
        <v>มีปัญหา</v>
      </c>
      <c r="O40" s="99" t="e">
        <f t="shared" si="4"/>
        <v>#VALUE!</v>
      </c>
      <c r="P40" s="98" t="e">
        <f t="shared" si="5"/>
        <v>#VALUE!</v>
      </c>
      <c r="Q40" s="99" t="str">
        <f>ผู้ปกครองประเมินนักเรียน!AJ40</f>
        <v/>
      </c>
      <c r="R40" s="98" t="str">
        <f t="shared" si="6"/>
        <v>มีจุดแข็ง</v>
      </c>
    </row>
    <row r="41" spans="1:18" ht="19.149999999999999" customHeight="1" x14ac:dyDescent="0.5">
      <c r="A41" s="63" t="str">
        <f>นักเรียนประเมิน!A41</f>
        <v>38</v>
      </c>
      <c r="B41" s="63">
        <f>นักเรียนประเมิน!B41</f>
        <v>0</v>
      </c>
      <c r="C41" s="64">
        <f>นักเรียนประเมิน!C41</f>
        <v>0</v>
      </c>
      <c r="D41" s="65">
        <f>นักเรียนประเมิน!D41</f>
        <v>0</v>
      </c>
      <c r="E41" s="66">
        <f>นักเรียนประเมิน!E41</f>
        <v>0</v>
      </c>
      <c r="F41" s="98" t="str">
        <f>ครูประเมินนักเรียน!F41</f>
        <v>หญิง</v>
      </c>
      <c r="G41" s="99" t="str">
        <f>ผู้ปกครองประเมินนักเรียน!AF41</f>
        <v/>
      </c>
      <c r="H41" s="98" t="str">
        <f t="shared" si="0"/>
        <v>มีปัญหา</v>
      </c>
      <c r="I41" s="99" t="str">
        <f>ผู้ปกครองประเมินนักเรียน!AG41</f>
        <v/>
      </c>
      <c r="J41" s="98" t="str">
        <f t="shared" si="1"/>
        <v>มีปัญหา</v>
      </c>
      <c r="K41" s="99" t="str">
        <f>ผู้ปกครองประเมินนักเรียน!AH41</f>
        <v/>
      </c>
      <c r="L41" s="98" t="str">
        <f t="shared" si="2"/>
        <v>มีปัญหา</v>
      </c>
      <c r="M41" s="99" t="str">
        <f>ผู้ปกครองประเมินนักเรียน!AI41</f>
        <v/>
      </c>
      <c r="N41" s="98" t="str">
        <f t="shared" si="3"/>
        <v>มีปัญหา</v>
      </c>
      <c r="O41" s="99" t="e">
        <f t="shared" si="4"/>
        <v>#VALUE!</v>
      </c>
      <c r="P41" s="98" t="e">
        <f t="shared" si="5"/>
        <v>#VALUE!</v>
      </c>
      <c r="Q41" s="99" t="str">
        <f>ผู้ปกครองประเมินนักเรียน!AJ41</f>
        <v/>
      </c>
      <c r="R41" s="98" t="str">
        <f t="shared" si="6"/>
        <v>มีจุดแข็ง</v>
      </c>
    </row>
    <row r="42" spans="1:18" ht="19.149999999999999" customHeight="1" x14ac:dyDescent="0.5">
      <c r="A42" s="63" t="str">
        <f>นักเรียนประเมิน!A42</f>
        <v>39</v>
      </c>
      <c r="B42" s="63">
        <f>นักเรียนประเมิน!B42</f>
        <v>0</v>
      </c>
      <c r="C42" s="64">
        <f>นักเรียนประเมิน!C42</f>
        <v>0</v>
      </c>
      <c r="D42" s="65">
        <f>นักเรียนประเมิน!D42</f>
        <v>0</v>
      </c>
      <c r="E42" s="66">
        <f>นักเรียนประเมิน!E42</f>
        <v>0</v>
      </c>
      <c r="F42" s="98" t="str">
        <f>ครูประเมินนักเรียน!F42</f>
        <v>หญิง</v>
      </c>
      <c r="G42" s="99" t="str">
        <f>ผู้ปกครองประเมินนักเรียน!AF42</f>
        <v/>
      </c>
      <c r="H42" s="98" t="str">
        <f t="shared" si="0"/>
        <v>มีปัญหา</v>
      </c>
      <c r="I42" s="99" t="str">
        <f>ผู้ปกครองประเมินนักเรียน!AG42</f>
        <v/>
      </c>
      <c r="J42" s="98" t="str">
        <f t="shared" si="1"/>
        <v>มีปัญหา</v>
      </c>
      <c r="K42" s="99" t="str">
        <f>ผู้ปกครองประเมินนักเรียน!AH42</f>
        <v/>
      </c>
      <c r="L42" s="98" t="str">
        <f t="shared" si="2"/>
        <v>มีปัญหา</v>
      </c>
      <c r="M42" s="99" t="str">
        <f>ผู้ปกครองประเมินนักเรียน!AI42</f>
        <v/>
      </c>
      <c r="N42" s="98" t="str">
        <f t="shared" si="3"/>
        <v>มีปัญหา</v>
      </c>
      <c r="O42" s="99" t="e">
        <f t="shared" si="4"/>
        <v>#VALUE!</v>
      </c>
      <c r="P42" s="98" t="e">
        <f t="shared" si="5"/>
        <v>#VALUE!</v>
      </c>
      <c r="Q42" s="99" t="str">
        <f>ผู้ปกครองประเมินนักเรียน!AJ42</f>
        <v/>
      </c>
      <c r="R42" s="98" t="str">
        <f t="shared" si="6"/>
        <v>มีจุดแข็ง</v>
      </c>
    </row>
    <row r="43" spans="1:18" ht="19.149999999999999" customHeight="1" x14ac:dyDescent="0.5">
      <c r="A43" s="63" t="str">
        <f>นักเรียนประเมิน!A43</f>
        <v>40</v>
      </c>
      <c r="B43" s="63">
        <f>นักเรียนประเมิน!B43</f>
        <v>0</v>
      </c>
      <c r="C43" s="64">
        <f>นักเรียนประเมิน!C43</f>
        <v>0</v>
      </c>
      <c r="D43" s="65">
        <f>นักเรียนประเมิน!D43</f>
        <v>0</v>
      </c>
      <c r="E43" s="66">
        <f>นักเรียนประเมิน!E43</f>
        <v>0</v>
      </c>
      <c r="F43" s="98" t="str">
        <f>ครูประเมินนักเรียน!F43</f>
        <v>หญิง</v>
      </c>
      <c r="G43" s="99" t="str">
        <f>ผู้ปกครองประเมินนักเรียน!AF43</f>
        <v/>
      </c>
      <c r="H43" s="98" t="str">
        <f t="shared" si="0"/>
        <v>มีปัญหา</v>
      </c>
      <c r="I43" s="99" t="str">
        <f>ผู้ปกครองประเมินนักเรียน!AG43</f>
        <v/>
      </c>
      <c r="J43" s="98" t="str">
        <f t="shared" si="1"/>
        <v>มีปัญหา</v>
      </c>
      <c r="K43" s="99" t="str">
        <f>ผู้ปกครองประเมินนักเรียน!AH43</f>
        <v/>
      </c>
      <c r="L43" s="98" t="str">
        <f t="shared" si="2"/>
        <v>มีปัญหา</v>
      </c>
      <c r="M43" s="99" t="str">
        <f>ผู้ปกครองประเมินนักเรียน!AI43</f>
        <v/>
      </c>
      <c r="N43" s="98" t="str">
        <f t="shared" si="3"/>
        <v>มีปัญหา</v>
      </c>
      <c r="O43" s="99" t="e">
        <f t="shared" si="4"/>
        <v>#VALUE!</v>
      </c>
      <c r="P43" s="98" t="e">
        <f t="shared" si="5"/>
        <v>#VALUE!</v>
      </c>
      <c r="Q43" s="99" t="str">
        <f>ผู้ปกครองประเมินนักเรียน!AJ43</f>
        <v/>
      </c>
      <c r="R43" s="98" t="str">
        <f t="shared" si="6"/>
        <v>มีจุดแข็ง</v>
      </c>
    </row>
    <row r="44" spans="1:18" ht="19.149999999999999" customHeight="1" x14ac:dyDescent="0.5">
      <c r="A44" s="63" t="str">
        <f>นักเรียนประเมิน!A44</f>
        <v>41</v>
      </c>
      <c r="B44" s="63">
        <f>นักเรียนประเมิน!B44</f>
        <v>0</v>
      </c>
      <c r="C44" s="64">
        <f>นักเรียนประเมิน!C44</f>
        <v>0</v>
      </c>
      <c r="D44" s="65">
        <f>นักเรียนประเมิน!D44</f>
        <v>0</v>
      </c>
      <c r="E44" s="66">
        <f>นักเรียนประเมิน!E44</f>
        <v>0</v>
      </c>
      <c r="F44" s="98" t="str">
        <f>ครูประเมินนักเรียน!F44</f>
        <v>หญิง</v>
      </c>
      <c r="G44" s="99" t="str">
        <f>ผู้ปกครองประเมินนักเรียน!AF44</f>
        <v/>
      </c>
      <c r="H44" s="98" t="str">
        <f t="shared" si="0"/>
        <v>มีปัญหา</v>
      </c>
      <c r="I44" s="99" t="str">
        <f>ผู้ปกครองประเมินนักเรียน!AG44</f>
        <v/>
      </c>
      <c r="J44" s="98" t="str">
        <f t="shared" si="1"/>
        <v>มีปัญหา</v>
      </c>
      <c r="K44" s="99" t="str">
        <f>ผู้ปกครองประเมินนักเรียน!AH44</f>
        <v/>
      </c>
      <c r="L44" s="98" t="str">
        <f t="shared" si="2"/>
        <v>มีปัญหา</v>
      </c>
      <c r="M44" s="99" t="str">
        <f>ผู้ปกครองประเมินนักเรียน!AI44</f>
        <v/>
      </c>
      <c r="N44" s="98" t="str">
        <f t="shared" si="3"/>
        <v>มีปัญหา</v>
      </c>
      <c r="O44" s="99" t="e">
        <f t="shared" si="4"/>
        <v>#VALUE!</v>
      </c>
      <c r="P44" s="98" t="e">
        <f t="shared" si="5"/>
        <v>#VALUE!</v>
      </c>
      <c r="Q44" s="99" t="str">
        <f>ผู้ปกครองประเมินนักเรียน!AJ44</f>
        <v/>
      </c>
      <c r="R44" s="98" t="str">
        <f t="shared" si="6"/>
        <v>มีจุดแข็ง</v>
      </c>
    </row>
    <row r="45" spans="1:18" ht="19.149999999999999" customHeight="1" x14ac:dyDescent="0.5">
      <c r="A45" s="63" t="str">
        <f>นักเรียนประเมิน!A45</f>
        <v>42</v>
      </c>
      <c r="B45" s="63">
        <f>นักเรียนประเมิน!B45</f>
        <v>0</v>
      </c>
      <c r="C45" s="64">
        <f>นักเรียนประเมิน!C45</f>
        <v>0</v>
      </c>
      <c r="D45" s="65">
        <f>นักเรียนประเมิน!D45</f>
        <v>0</v>
      </c>
      <c r="E45" s="66">
        <f>นักเรียนประเมิน!E45</f>
        <v>0</v>
      </c>
      <c r="F45" s="98" t="str">
        <f>ครูประเมินนักเรียน!F45</f>
        <v>หญิง</v>
      </c>
      <c r="G45" s="99" t="str">
        <f>ผู้ปกครองประเมินนักเรียน!AF45</f>
        <v/>
      </c>
      <c r="H45" s="98" t="str">
        <f t="shared" si="0"/>
        <v>มีปัญหา</v>
      </c>
      <c r="I45" s="99" t="str">
        <f>ผู้ปกครองประเมินนักเรียน!AG45</f>
        <v/>
      </c>
      <c r="J45" s="98" t="str">
        <f t="shared" si="1"/>
        <v>มีปัญหา</v>
      </c>
      <c r="K45" s="99" t="str">
        <f>ผู้ปกครองประเมินนักเรียน!AH45</f>
        <v/>
      </c>
      <c r="L45" s="98" t="str">
        <f t="shared" si="2"/>
        <v>มีปัญหา</v>
      </c>
      <c r="M45" s="99" t="str">
        <f>ผู้ปกครองประเมินนักเรียน!AI45</f>
        <v/>
      </c>
      <c r="N45" s="98" t="str">
        <f t="shared" si="3"/>
        <v>มีปัญหา</v>
      </c>
      <c r="O45" s="99" t="e">
        <f t="shared" si="4"/>
        <v>#VALUE!</v>
      </c>
      <c r="P45" s="98" t="e">
        <f t="shared" si="5"/>
        <v>#VALUE!</v>
      </c>
      <c r="Q45" s="99" t="str">
        <f>ผู้ปกครองประเมินนักเรียน!AJ45</f>
        <v/>
      </c>
      <c r="R45" s="98" t="str">
        <f t="shared" si="6"/>
        <v>มีจุดแข็ง</v>
      </c>
    </row>
    <row r="46" spans="1:18" ht="19.149999999999999" customHeight="1" x14ac:dyDescent="0.5">
      <c r="A46" s="63" t="str">
        <f>นักเรียนประเมิน!A46</f>
        <v>43</v>
      </c>
      <c r="B46" s="63">
        <f>นักเรียนประเมิน!B46</f>
        <v>0</v>
      </c>
      <c r="C46" s="64">
        <f>นักเรียนประเมิน!C46</f>
        <v>0</v>
      </c>
      <c r="D46" s="65">
        <f>นักเรียนประเมิน!D46</f>
        <v>0</v>
      </c>
      <c r="E46" s="66">
        <f>นักเรียนประเมิน!E46</f>
        <v>0</v>
      </c>
      <c r="F46" s="98" t="str">
        <f>ครูประเมินนักเรียน!F46</f>
        <v>หญิง</v>
      </c>
      <c r="G46" s="99" t="str">
        <f>ผู้ปกครองประเมินนักเรียน!AF46</f>
        <v/>
      </c>
      <c r="H46" s="98" t="str">
        <f t="shared" si="0"/>
        <v>มีปัญหา</v>
      </c>
      <c r="I46" s="99" t="str">
        <f>ผู้ปกครองประเมินนักเรียน!AG46</f>
        <v/>
      </c>
      <c r="J46" s="98" t="str">
        <f t="shared" si="1"/>
        <v>มีปัญหา</v>
      </c>
      <c r="K46" s="99" t="str">
        <f>ผู้ปกครองประเมินนักเรียน!AH46</f>
        <v/>
      </c>
      <c r="L46" s="98" t="str">
        <f t="shared" si="2"/>
        <v>มีปัญหา</v>
      </c>
      <c r="M46" s="99" t="str">
        <f>ผู้ปกครองประเมินนักเรียน!AI46</f>
        <v/>
      </c>
      <c r="N46" s="98" t="str">
        <f t="shared" si="3"/>
        <v>มีปัญหา</v>
      </c>
      <c r="O46" s="99" t="e">
        <f t="shared" si="4"/>
        <v>#VALUE!</v>
      </c>
      <c r="P46" s="98" t="e">
        <f t="shared" si="5"/>
        <v>#VALUE!</v>
      </c>
      <c r="Q46" s="99" t="str">
        <f>ผู้ปกครองประเมินนักเรียน!AJ46</f>
        <v/>
      </c>
      <c r="R46" s="98" t="str">
        <f t="shared" si="6"/>
        <v>มีจุดแข็ง</v>
      </c>
    </row>
    <row r="47" spans="1:18" ht="19.149999999999999" customHeight="1" x14ac:dyDescent="0.5">
      <c r="A47" s="63" t="str">
        <f>นักเรียนประเมิน!A47</f>
        <v>44</v>
      </c>
      <c r="B47" s="63">
        <f>นักเรียนประเมิน!B47</f>
        <v>0</v>
      </c>
      <c r="C47" s="64">
        <f>นักเรียนประเมิน!C47</f>
        <v>0</v>
      </c>
      <c r="D47" s="65">
        <f>นักเรียนประเมิน!D47</f>
        <v>0</v>
      </c>
      <c r="E47" s="66">
        <f>นักเรียนประเมิน!E47</f>
        <v>0</v>
      </c>
      <c r="F47" s="98" t="str">
        <f>ครูประเมินนักเรียน!F47</f>
        <v>หญิง</v>
      </c>
      <c r="G47" s="99" t="str">
        <f>ผู้ปกครองประเมินนักเรียน!AF47</f>
        <v/>
      </c>
      <c r="H47" s="98" t="str">
        <f t="shared" si="0"/>
        <v>มีปัญหา</v>
      </c>
      <c r="I47" s="99" t="str">
        <f>ผู้ปกครองประเมินนักเรียน!AG47</f>
        <v/>
      </c>
      <c r="J47" s="98" t="str">
        <f t="shared" si="1"/>
        <v>มีปัญหา</v>
      </c>
      <c r="K47" s="99" t="str">
        <f>ผู้ปกครองประเมินนักเรียน!AH47</f>
        <v/>
      </c>
      <c r="L47" s="98" t="str">
        <f t="shared" si="2"/>
        <v>มีปัญหา</v>
      </c>
      <c r="M47" s="99" t="str">
        <f>ผู้ปกครองประเมินนักเรียน!AI47</f>
        <v/>
      </c>
      <c r="N47" s="98" t="str">
        <f t="shared" si="3"/>
        <v>มีปัญหา</v>
      </c>
      <c r="O47" s="99" t="e">
        <f t="shared" si="4"/>
        <v>#VALUE!</v>
      </c>
      <c r="P47" s="98" t="e">
        <f t="shared" si="5"/>
        <v>#VALUE!</v>
      </c>
      <c r="Q47" s="99" t="str">
        <f>ผู้ปกครองประเมินนักเรียน!AJ47</f>
        <v/>
      </c>
      <c r="R47" s="98" t="str">
        <f t="shared" si="6"/>
        <v>มีจุดแข็ง</v>
      </c>
    </row>
    <row r="48" spans="1:18" ht="19.149999999999999" customHeight="1" x14ac:dyDescent="0.5">
      <c r="A48" s="63" t="str">
        <f>นักเรียนประเมิน!A48</f>
        <v>45</v>
      </c>
      <c r="B48" s="63">
        <f>นักเรียนประเมิน!B48</f>
        <v>0</v>
      </c>
      <c r="C48" s="64">
        <f>นักเรียนประเมิน!C48</f>
        <v>0</v>
      </c>
      <c r="D48" s="65">
        <f>นักเรียนประเมิน!D48</f>
        <v>0</v>
      </c>
      <c r="E48" s="66">
        <f>นักเรียนประเมิน!E48</f>
        <v>0</v>
      </c>
      <c r="F48" s="98" t="str">
        <f>ครูประเมินนักเรียน!F48</f>
        <v>หญิง</v>
      </c>
      <c r="G48" s="99" t="str">
        <f>ผู้ปกครองประเมินนักเรียน!AF48</f>
        <v/>
      </c>
      <c r="H48" s="98" t="str">
        <f t="shared" si="0"/>
        <v>มีปัญหา</v>
      </c>
      <c r="I48" s="99" t="str">
        <f>ผู้ปกครองประเมินนักเรียน!AG48</f>
        <v/>
      </c>
      <c r="J48" s="98" t="str">
        <f t="shared" si="1"/>
        <v>มีปัญหา</v>
      </c>
      <c r="K48" s="99" t="str">
        <f>ผู้ปกครองประเมินนักเรียน!AH48</f>
        <v/>
      </c>
      <c r="L48" s="98" t="str">
        <f t="shared" si="2"/>
        <v>มีปัญหา</v>
      </c>
      <c r="M48" s="99" t="str">
        <f>ผู้ปกครองประเมินนักเรียน!AI48</f>
        <v/>
      </c>
      <c r="N48" s="98" t="str">
        <f t="shared" si="3"/>
        <v>มีปัญหา</v>
      </c>
      <c r="O48" s="99" t="e">
        <f t="shared" si="4"/>
        <v>#VALUE!</v>
      </c>
      <c r="P48" s="98" t="e">
        <f t="shared" si="5"/>
        <v>#VALUE!</v>
      </c>
      <c r="Q48" s="99" t="str">
        <f>ผู้ปกครองประเมินนักเรียน!AJ48</f>
        <v/>
      </c>
      <c r="R48" s="98" t="str">
        <f t="shared" si="6"/>
        <v>มีจุดแข็ง</v>
      </c>
    </row>
    <row r="49" spans="1:29" ht="19.149999999999999" customHeight="1" x14ac:dyDescent="0.5">
      <c r="A49" s="63" t="str">
        <f>นักเรียนประเมิน!A49</f>
        <v>46</v>
      </c>
      <c r="B49" s="63">
        <f>นักเรียนประเมิน!B49</f>
        <v>0</v>
      </c>
      <c r="C49" s="64">
        <f>นักเรียนประเมิน!C49</f>
        <v>0</v>
      </c>
      <c r="D49" s="65">
        <f>นักเรียนประเมิน!D49</f>
        <v>0</v>
      </c>
      <c r="E49" s="66">
        <f>นักเรียนประเมิน!E49</f>
        <v>0</v>
      </c>
      <c r="F49" s="98" t="str">
        <f>ครูประเมินนักเรียน!F49</f>
        <v>หญิง</v>
      </c>
      <c r="G49" s="99" t="str">
        <f>ผู้ปกครองประเมินนักเรียน!AF49</f>
        <v/>
      </c>
      <c r="H49" s="98" t="str">
        <f t="shared" ref="H49:H112" si="7">IF(G49&lt;=5,"ปกติ",IF(G49=6,"เสี่ยง","มีปัญหา"))</f>
        <v>มีปัญหา</v>
      </c>
      <c r="I49" s="99" t="str">
        <f>ผู้ปกครองประเมินนักเรียน!AG49</f>
        <v/>
      </c>
      <c r="J49" s="98" t="str">
        <f t="shared" ref="J49:J112" si="8">IF(I49&lt;=5,"ปกติ",IF(I49=6,"เสี่ยง","มีปัญหา"))</f>
        <v>มีปัญหา</v>
      </c>
      <c r="K49" s="99" t="str">
        <f>ผู้ปกครองประเมินนักเรียน!AH49</f>
        <v/>
      </c>
      <c r="L49" s="98" t="str">
        <f t="shared" ref="L49:L112" si="9">IF(K49&lt;=5,"ปกติ",IF(K49=6,"เสี่ยง","มีปัญหา"))</f>
        <v>มีปัญหา</v>
      </c>
      <c r="M49" s="99" t="str">
        <f>ผู้ปกครองประเมินนักเรียน!AI49</f>
        <v/>
      </c>
      <c r="N49" s="98" t="str">
        <f t="shared" ref="N49:N112" si="10">IF(M49&lt;=5,"ปกติ",IF(M49=6,"เสี่ยง","มีปัญหา"))</f>
        <v>มีปัญหา</v>
      </c>
      <c r="O49" s="99" t="e">
        <f t="shared" ref="O49:O112" si="11">G49+I49+K49+M49</f>
        <v>#VALUE!</v>
      </c>
      <c r="P49" s="98" t="e">
        <f t="shared" ref="P49:P112" si="12">IF(O49&lt;=15,"ปกติ",IF(O49&lt;=17,"เสี่ยง","มีปัญหา"))</f>
        <v>#VALUE!</v>
      </c>
      <c r="Q49" s="99" t="str">
        <f>ผู้ปกครองประเมินนักเรียน!AJ49</f>
        <v/>
      </c>
      <c r="R49" s="98" t="str">
        <f t="shared" ref="R49:R112" si="13">IF(Q49&lt;=3,"ไม่มีจุดแข็ง","มีจุดแข็ง")</f>
        <v>มีจุดแข็ง</v>
      </c>
    </row>
    <row r="50" spans="1:29" ht="19.149999999999999" customHeight="1" x14ac:dyDescent="0.5">
      <c r="A50" s="63" t="str">
        <f>นักเรียนประเมิน!A50</f>
        <v>47</v>
      </c>
      <c r="B50" s="63">
        <f>นักเรียนประเมิน!B50</f>
        <v>0</v>
      </c>
      <c r="C50" s="64">
        <f>นักเรียนประเมิน!C50</f>
        <v>0</v>
      </c>
      <c r="D50" s="65">
        <f>นักเรียนประเมิน!D50</f>
        <v>0</v>
      </c>
      <c r="E50" s="66">
        <f>นักเรียนประเมิน!E50</f>
        <v>0</v>
      </c>
      <c r="F50" s="98" t="str">
        <f>ครูประเมินนักเรียน!F50</f>
        <v>หญิง</v>
      </c>
      <c r="G50" s="99" t="str">
        <f>ผู้ปกครองประเมินนักเรียน!AF50</f>
        <v/>
      </c>
      <c r="H50" s="98" t="str">
        <f t="shared" si="7"/>
        <v>มีปัญหา</v>
      </c>
      <c r="I50" s="99" t="str">
        <f>ผู้ปกครองประเมินนักเรียน!AG50</f>
        <v/>
      </c>
      <c r="J50" s="98" t="str">
        <f t="shared" si="8"/>
        <v>มีปัญหา</v>
      </c>
      <c r="K50" s="99" t="str">
        <f>ผู้ปกครองประเมินนักเรียน!AH50</f>
        <v/>
      </c>
      <c r="L50" s="98" t="str">
        <f t="shared" si="9"/>
        <v>มีปัญหา</v>
      </c>
      <c r="M50" s="99" t="str">
        <f>ผู้ปกครองประเมินนักเรียน!AI50</f>
        <v/>
      </c>
      <c r="N50" s="98" t="str">
        <f t="shared" si="10"/>
        <v>มีปัญหา</v>
      </c>
      <c r="O50" s="99" t="e">
        <f t="shared" si="11"/>
        <v>#VALUE!</v>
      </c>
      <c r="P50" s="98" t="e">
        <f t="shared" si="12"/>
        <v>#VALUE!</v>
      </c>
      <c r="Q50" s="99" t="str">
        <f>ผู้ปกครองประเมินนักเรียน!AJ50</f>
        <v/>
      </c>
      <c r="R50" s="98" t="str">
        <f t="shared" si="13"/>
        <v>มีจุดแข็ง</v>
      </c>
    </row>
    <row r="51" spans="1:29" ht="21.95" customHeight="1" x14ac:dyDescent="0.5">
      <c r="A51" s="63" t="str">
        <f>นักเรียนประเมิน!A51</f>
        <v>48</v>
      </c>
      <c r="B51" s="63">
        <f>นักเรียนประเมิน!B51</f>
        <v>0</v>
      </c>
      <c r="C51" s="64">
        <f>นักเรียนประเมิน!C51</f>
        <v>0</v>
      </c>
      <c r="D51" s="65">
        <f>นักเรียนประเมิน!D51</f>
        <v>0</v>
      </c>
      <c r="E51" s="66">
        <f>นักเรียนประเมิน!E51</f>
        <v>0</v>
      </c>
      <c r="F51" s="98" t="str">
        <f>ครูประเมินนักเรียน!F51</f>
        <v>หญิง</v>
      </c>
      <c r="G51" s="99" t="str">
        <f>ผู้ปกครองประเมินนักเรียน!AF51</f>
        <v/>
      </c>
      <c r="H51" s="98" t="str">
        <f t="shared" si="7"/>
        <v>มีปัญหา</v>
      </c>
      <c r="I51" s="99" t="str">
        <f>ผู้ปกครองประเมินนักเรียน!AG51</f>
        <v/>
      </c>
      <c r="J51" s="98" t="str">
        <f t="shared" si="8"/>
        <v>มีปัญหา</v>
      </c>
      <c r="K51" s="99" t="str">
        <f>ผู้ปกครองประเมินนักเรียน!AH51</f>
        <v/>
      </c>
      <c r="L51" s="98" t="str">
        <f t="shared" si="9"/>
        <v>มีปัญหา</v>
      </c>
      <c r="M51" s="99" t="str">
        <f>ผู้ปกครองประเมินนักเรียน!AI51</f>
        <v/>
      </c>
      <c r="N51" s="98" t="str">
        <f t="shared" si="10"/>
        <v>มีปัญหา</v>
      </c>
      <c r="O51" s="99" t="e">
        <f t="shared" si="11"/>
        <v>#VALUE!</v>
      </c>
      <c r="P51" s="98" t="e">
        <f t="shared" si="12"/>
        <v>#VALUE!</v>
      </c>
      <c r="Q51" s="99" t="str">
        <f>ผู้ปกครองประเมินนักเรียน!AJ51</f>
        <v/>
      </c>
      <c r="R51" s="98" t="str">
        <f t="shared" si="13"/>
        <v>มีจุดแข็ง</v>
      </c>
    </row>
    <row r="52" spans="1:29" ht="21.95" customHeight="1" x14ac:dyDescent="0.5">
      <c r="A52" s="63" t="str">
        <f>นักเรียนประเมิน!A52</f>
        <v>49</v>
      </c>
      <c r="B52" s="63">
        <f>นักเรียนประเมิน!B52</f>
        <v>0</v>
      </c>
      <c r="C52" s="64">
        <f>นักเรียนประเมิน!C52</f>
        <v>0</v>
      </c>
      <c r="D52" s="65">
        <f>นักเรียนประเมิน!D52</f>
        <v>0</v>
      </c>
      <c r="E52" s="66">
        <f>นักเรียนประเมิน!E52</f>
        <v>0</v>
      </c>
      <c r="F52" s="98" t="str">
        <f>ครูประเมินนักเรียน!F52</f>
        <v>หญิง</v>
      </c>
      <c r="G52" s="99" t="str">
        <f>ผู้ปกครองประเมินนักเรียน!AF52</f>
        <v/>
      </c>
      <c r="H52" s="98" t="str">
        <f t="shared" si="7"/>
        <v>มีปัญหา</v>
      </c>
      <c r="I52" s="99" t="str">
        <f>ผู้ปกครองประเมินนักเรียน!AG52</f>
        <v/>
      </c>
      <c r="J52" s="98" t="str">
        <f t="shared" si="8"/>
        <v>มีปัญหา</v>
      </c>
      <c r="K52" s="99" t="str">
        <f>ผู้ปกครองประเมินนักเรียน!AH52</f>
        <v/>
      </c>
      <c r="L52" s="98" t="str">
        <f t="shared" si="9"/>
        <v>มีปัญหา</v>
      </c>
      <c r="M52" s="99" t="str">
        <f>ผู้ปกครองประเมินนักเรียน!AI52</f>
        <v/>
      </c>
      <c r="N52" s="98" t="str">
        <f t="shared" si="10"/>
        <v>มีปัญหา</v>
      </c>
      <c r="O52" s="99" t="e">
        <f t="shared" si="11"/>
        <v>#VALUE!</v>
      </c>
      <c r="P52" s="98" t="e">
        <f t="shared" si="12"/>
        <v>#VALUE!</v>
      </c>
      <c r="Q52" s="99" t="str">
        <f>ผู้ปกครองประเมินนักเรียน!AJ52</f>
        <v/>
      </c>
      <c r="R52" s="98" t="str">
        <f t="shared" si="13"/>
        <v>มีจุดแข็ง</v>
      </c>
    </row>
    <row r="53" spans="1:29" ht="21.95" customHeight="1" x14ac:dyDescent="0.5">
      <c r="A53" s="63" t="str">
        <f>นักเรียนประเมิน!A53</f>
        <v>50</v>
      </c>
      <c r="B53" s="63">
        <f>นักเรียนประเมิน!B53</f>
        <v>0</v>
      </c>
      <c r="C53" s="64">
        <f>นักเรียนประเมิน!C53</f>
        <v>0</v>
      </c>
      <c r="D53" s="65">
        <f>นักเรียนประเมิน!D53</f>
        <v>0</v>
      </c>
      <c r="E53" s="66">
        <f>นักเรียนประเมิน!E53</f>
        <v>0</v>
      </c>
      <c r="F53" s="98" t="str">
        <f>ครูประเมินนักเรียน!F53</f>
        <v>หญิง</v>
      </c>
      <c r="G53" s="99" t="str">
        <f>ผู้ปกครองประเมินนักเรียน!AF53</f>
        <v/>
      </c>
      <c r="H53" s="98" t="str">
        <f t="shared" si="7"/>
        <v>มีปัญหา</v>
      </c>
      <c r="I53" s="99" t="str">
        <f>ผู้ปกครองประเมินนักเรียน!AG53</f>
        <v/>
      </c>
      <c r="J53" s="98" t="str">
        <f t="shared" si="8"/>
        <v>มีปัญหา</v>
      </c>
      <c r="K53" s="99" t="str">
        <f>ผู้ปกครองประเมินนักเรียน!AH53</f>
        <v/>
      </c>
      <c r="L53" s="98" t="str">
        <f t="shared" si="9"/>
        <v>มีปัญหา</v>
      </c>
      <c r="M53" s="99" t="str">
        <f>ผู้ปกครองประเมินนักเรียน!AI53</f>
        <v/>
      </c>
      <c r="N53" s="98" t="str">
        <f t="shared" si="10"/>
        <v>มีปัญหา</v>
      </c>
      <c r="O53" s="99" t="e">
        <f t="shared" si="11"/>
        <v>#VALUE!</v>
      </c>
      <c r="P53" s="98" t="e">
        <f t="shared" si="12"/>
        <v>#VALUE!</v>
      </c>
      <c r="Q53" s="99" t="str">
        <f>ผู้ปกครองประเมินนักเรียน!AJ53</f>
        <v/>
      </c>
      <c r="R53" s="98" t="str">
        <f t="shared" si="13"/>
        <v>มีจุดแข็ง</v>
      </c>
    </row>
    <row r="54" spans="1:29" s="57" customFormat="1" ht="21.95" customHeight="1" x14ac:dyDescent="0.5">
      <c r="A54" s="63" t="str">
        <f>นักเรียนประเมิน!A54</f>
        <v>51</v>
      </c>
      <c r="B54" s="63">
        <f>นักเรียนประเมิน!B54</f>
        <v>0</v>
      </c>
      <c r="C54" s="64">
        <f>นักเรียนประเมิน!C54</f>
        <v>0</v>
      </c>
      <c r="D54" s="65">
        <f>นักเรียนประเมิน!D54</f>
        <v>0</v>
      </c>
      <c r="E54" s="66">
        <f>นักเรียนประเมิน!E54</f>
        <v>0</v>
      </c>
      <c r="F54" s="98" t="str">
        <f>ครูประเมินนักเรียน!F54</f>
        <v>หญิง</v>
      </c>
      <c r="G54" s="99" t="str">
        <f>ผู้ปกครองประเมินนักเรียน!AF54</f>
        <v/>
      </c>
      <c r="H54" s="98" t="str">
        <f t="shared" si="7"/>
        <v>มีปัญหา</v>
      </c>
      <c r="I54" s="99" t="str">
        <f>ผู้ปกครองประเมินนักเรียน!AG54</f>
        <v/>
      </c>
      <c r="J54" s="98" t="str">
        <f t="shared" si="8"/>
        <v>มีปัญหา</v>
      </c>
      <c r="K54" s="99" t="str">
        <f>ผู้ปกครองประเมินนักเรียน!AH54</f>
        <v/>
      </c>
      <c r="L54" s="98" t="str">
        <f t="shared" si="9"/>
        <v>มีปัญหา</v>
      </c>
      <c r="M54" s="99" t="str">
        <f>ผู้ปกครองประเมินนักเรียน!AI54</f>
        <v/>
      </c>
      <c r="N54" s="98" t="str">
        <f t="shared" si="10"/>
        <v>มีปัญหา</v>
      </c>
      <c r="O54" s="99" t="e">
        <f t="shared" si="11"/>
        <v>#VALUE!</v>
      </c>
      <c r="P54" s="98" t="e">
        <f t="shared" si="12"/>
        <v>#VALUE!</v>
      </c>
      <c r="Q54" s="99" t="str">
        <f>ผู้ปกครองประเมินนักเรียน!AJ54</f>
        <v/>
      </c>
      <c r="R54" s="98" t="str">
        <f t="shared" si="13"/>
        <v>มีจุดแข็ง</v>
      </c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ht="21.95" customHeight="1" x14ac:dyDescent="0.5">
      <c r="A55" s="63" t="str">
        <f>นักเรียนประเมิน!A55</f>
        <v>52</v>
      </c>
      <c r="B55" s="63">
        <f>นักเรียนประเมิน!B55</f>
        <v>0</v>
      </c>
      <c r="C55" s="64">
        <f>นักเรียนประเมิน!C55</f>
        <v>0</v>
      </c>
      <c r="D55" s="65">
        <f>นักเรียนประเมิน!D55</f>
        <v>0</v>
      </c>
      <c r="E55" s="66">
        <f>นักเรียนประเมิน!E55</f>
        <v>0</v>
      </c>
      <c r="F55" s="98" t="str">
        <f>ครูประเมินนักเรียน!F55</f>
        <v>หญิง</v>
      </c>
      <c r="G55" s="99" t="str">
        <f>ผู้ปกครองประเมินนักเรียน!AF55</f>
        <v/>
      </c>
      <c r="H55" s="98" t="str">
        <f t="shared" si="7"/>
        <v>มีปัญหา</v>
      </c>
      <c r="I55" s="99" t="str">
        <f>ผู้ปกครองประเมินนักเรียน!AG55</f>
        <v/>
      </c>
      <c r="J55" s="98" t="str">
        <f t="shared" si="8"/>
        <v>มีปัญหา</v>
      </c>
      <c r="K55" s="99" t="str">
        <f>ผู้ปกครองประเมินนักเรียน!AH55</f>
        <v/>
      </c>
      <c r="L55" s="98" t="str">
        <f t="shared" si="9"/>
        <v>มีปัญหา</v>
      </c>
      <c r="M55" s="99" t="str">
        <f>ผู้ปกครองประเมินนักเรียน!AI55</f>
        <v/>
      </c>
      <c r="N55" s="98" t="str">
        <f t="shared" si="10"/>
        <v>มีปัญหา</v>
      </c>
      <c r="O55" s="99" t="e">
        <f t="shared" si="11"/>
        <v>#VALUE!</v>
      </c>
      <c r="P55" s="98" t="e">
        <f t="shared" si="12"/>
        <v>#VALUE!</v>
      </c>
      <c r="Q55" s="99" t="str">
        <f>ผู้ปกครองประเมินนักเรียน!AJ55</f>
        <v/>
      </c>
      <c r="R55" s="98" t="str">
        <f t="shared" si="13"/>
        <v>มีจุดแข็ง</v>
      </c>
    </row>
    <row r="56" spans="1:29" ht="21.95" customHeight="1" x14ac:dyDescent="0.5">
      <c r="A56" s="63" t="str">
        <f>นักเรียนประเมิน!A56</f>
        <v>53</v>
      </c>
      <c r="B56" s="63">
        <f>นักเรียนประเมิน!B56</f>
        <v>0</v>
      </c>
      <c r="C56" s="64">
        <f>นักเรียนประเมิน!C56</f>
        <v>0</v>
      </c>
      <c r="D56" s="65">
        <f>นักเรียนประเมิน!D56</f>
        <v>0</v>
      </c>
      <c r="E56" s="66">
        <f>นักเรียนประเมิน!E56</f>
        <v>0</v>
      </c>
      <c r="F56" s="98" t="str">
        <f>ครูประเมินนักเรียน!F56</f>
        <v>หญิง</v>
      </c>
      <c r="G56" s="99" t="str">
        <f>ผู้ปกครองประเมินนักเรียน!AF56</f>
        <v/>
      </c>
      <c r="H56" s="98" t="str">
        <f t="shared" si="7"/>
        <v>มีปัญหา</v>
      </c>
      <c r="I56" s="99" t="str">
        <f>ผู้ปกครองประเมินนักเรียน!AG56</f>
        <v/>
      </c>
      <c r="J56" s="98" t="str">
        <f t="shared" si="8"/>
        <v>มีปัญหา</v>
      </c>
      <c r="K56" s="99" t="str">
        <f>ผู้ปกครองประเมินนักเรียน!AH56</f>
        <v/>
      </c>
      <c r="L56" s="98" t="str">
        <f t="shared" si="9"/>
        <v>มีปัญหา</v>
      </c>
      <c r="M56" s="99" t="str">
        <f>ผู้ปกครองประเมินนักเรียน!AI56</f>
        <v/>
      </c>
      <c r="N56" s="98" t="str">
        <f t="shared" si="10"/>
        <v>มีปัญหา</v>
      </c>
      <c r="O56" s="99" t="e">
        <f t="shared" si="11"/>
        <v>#VALUE!</v>
      </c>
      <c r="P56" s="98" t="e">
        <f t="shared" si="12"/>
        <v>#VALUE!</v>
      </c>
      <c r="Q56" s="99" t="str">
        <f>ผู้ปกครองประเมินนักเรียน!AJ56</f>
        <v/>
      </c>
      <c r="R56" s="98" t="str">
        <f t="shared" si="13"/>
        <v>มีจุดแข็ง</v>
      </c>
    </row>
    <row r="57" spans="1:29" ht="21.95" customHeight="1" x14ac:dyDescent="0.5">
      <c r="A57" s="63" t="str">
        <f>นักเรียนประเมิน!A57</f>
        <v>54</v>
      </c>
      <c r="B57" s="63">
        <f>นักเรียนประเมิน!B57</f>
        <v>0</v>
      </c>
      <c r="C57" s="64">
        <f>นักเรียนประเมิน!C57</f>
        <v>0</v>
      </c>
      <c r="D57" s="65">
        <f>นักเรียนประเมิน!D57</f>
        <v>0</v>
      </c>
      <c r="E57" s="66">
        <f>นักเรียนประเมิน!E57</f>
        <v>0</v>
      </c>
      <c r="F57" s="98" t="str">
        <f>ครูประเมินนักเรียน!F57</f>
        <v>หญิง</v>
      </c>
      <c r="G57" s="99" t="str">
        <f>ผู้ปกครองประเมินนักเรียน!AF57</f>
        <v/>
      </c>
      <c r="H57" s="98" t="str">
        <f t="shared" si="7"/>
        <v>มีปัญหา</v>
      </c>
      <c r="I57" s="99" t="str">
        <f>ผู้ปกครองประเมินนักเรียน!AG57</f>
        <v/>
      </c>
      <c r="J57" s="98" t="str">
        <f t="shared" si="8"/>
        <v>มีปัญหา</v>
      </c>
      <c r="K57" s="99" t="str">
        <f>ผู้ปกครองประเมินนักเรียน!AH57</f>
        <v/>
      </c>
      <c r="L57" s="98" t="str">
        <f t="shared" si="9"/>
        <v>มีปัญหา</v>
      </c>
      <c r="M57" s="99" t="str">
        <f>ผู้ปกครองประเมินนักเรียน!AI57</f>
        <v/>
      </c>
      <c r="N57" s="98" t="str">
        <f t="shared" si="10"/>
        <v>มีปัญหา</v>
      </c>
      <c r="O57" s="99" t="e">
        <f t="shared" si="11"/>
        <v>#VALUE!</v>
      </c>
      <c r="P57" s="98" t="e">
        <f t="shared" si="12"/>
        <v>#VALUE!</v>
      </c>
      <c r="Q57" s="99" t="str">
        <f>ผู้ปกครองประเมินนักเรียน!AJ57</f>
        <v/>
      </c>
      <c r="R57" s="98" t="str">
        <f t="shared" si="13"/>
        <v>มีจุดแข็ง</v>
      </c>
    </row>
    <row r="58" spans="1:29" ht="21.95" customHeight="1" x14ac:dyDescent="0.5">
      <c r="A58" s="63" t="str">
        <f>นักเรียนประเมิน!A58</f>
        <v>55</v>
      </c>
      <c r="B58" s="63">
        <f>นักเรียนประเมิน!B58</f>
        <v>0</v>
      </c>
      <c r="C58" s="64">
        <f>นักเรียนประเมิน!C58</f>
        <v>0</v>
      </c>
      <c r="D58" s="65">
        <f>นักเรียนประเมิน!D58</f>
        <v>0</v>
      </c>
      <c r="E58" s="66">
        <f>นักเรียนประเมิน!E58</f>
        <v>0</v>
      </c>
      <c r="F58" s="98" t="str">
        <f>ครูประเมินนักเรียน!F58</f>
        <v>หญิง</v>
      </c>
      <c r="G58" s="99" t="str">
        <f>ผู้ปกครองประเมินนักเรียน!AF58</f>
        <v/>
      </c>
      <c r="H58" s="98" t="str">
        <f t="shared" si="7"/>
        <v>มีปัญหา</v>
      </c>
      <c r="I58" s="99" t="str">
        <f>ผู้ปกครองประเมินนักเรียน!AG58</f>
        <v/>
      </c>
      <c r="J58" s="98" t="str">
        <f t="shared" si="8"/>
        <v>มีปัญหา</v>
      </c>
      <c r="K58" s="99" t="str">
        <f>ผู้ปกครองประเมินนักเรียน!AH58</f>
        <v/>
      </c>
      <c r="L58" s="98" t="str">
        <f t="shared" si="9"/>
        <v>มีปัญหา</v>
      </c>
      <c r="M58" s="99" t="str">
        <f>ผู้ปกครองประเมินนักเรียน!AI58</f>
        <v/>
      </c>
      <c r="N58" s="98" t="str">
        <f t="shared" si="10"/>
        <v>มีปัญหา</v>
      </c>
      <c r="O58" s="99" t="e">
        <f t="shared" si="11"/>
        <v>#VALUE!</v>
      </c>
      <c r="P58" s="98" t="e">
        <f t="shared" si="12"/>
        <v>#VALUE!</v>
      </c>
      <c r="Q58" s="99" t="str">
        <f>ผู้ปกครองประเมินนักเรียน!AJ58</f>
        <v/>
      </c>
      <c r="R58" s="98" t="str">
        <f t="shared" si="13"/>
        <v>มีจุดแข็ง</v>
      </c>
    </row>
    <row r="59" spans="1:29" ht="21.95" customHeight="1" x14ac:dyDescent="0.5">
      <c r="A59" s="63" t="str">
        <f>นักเรียนประเมิน!A59</f>
        <v>56</v>
      </c>
      <c r="B59" s="63">
        <f>นักเรียนประเมิน!B59</f>
        <v>0</v>
      </c>
      <c r="C59" s="64">
        <f>นักเรียนประเมิน!C59</f>
        <v>0</v>
      </c>
      <c r="D59" s="65">
        <f>นักเรียนประเมิน!D59</f>
        <v>0</v>
      </c>
      <c r="E59" s="66">
        <f>นักเรียนประเมิน!E59</f>
        <v>0</v>
      </c>
      <c r="F59" s="98" t="str">
        <f>ครูประเมินนักเรียน!F59</f>
        <v>หญิง</v>
      </c>
      <c r="G59" s="99" t="str">
        <f>ผู้ปกครองประเมินนักเรียน!AF59</f>
        <v/>
      </c>
      <c r="H59" s="98" t="str">
        <f t="shared" si="7"/>
        <v>มีปัญหา</v>
      </c>
      <c r="I59" s="99" t="str">
        <f>ผู้ปกครองประเมินนักเรียน!AG59</f>
        <v/>
      </c>
      <c r="J59" s="98" t="str">
        <f t="shared" si="8"/>
        <v>มีปัญหา</v>
      </c>
      <c r="K59" s="99" t="str">
        <f>ผู้ปกครองประเมินนักเรียน!AH59</f>
        <v/>
      </c>
      <c r="L59" s="98" t="str">
        <f t="shared" si="9"/>
        <v>มีปัญหา</v>
      </c>
      <c r="M59" s="99" t="str">
        <f>ผู้ปกครองประเมินนักเรียน!AI59</f>
        <v/>
      </c>
      <c r="N59" s="98" t="str">
        <f t="shared" si="10"/>
        <v>มีปัญหา</v>
      </c>
      <c r="O59" s="99" t="e">
        <f t="shared" si="11"/>
        <v>#VALUE!</v>
      </c>
      <c r="P59" s="98" t="e">
        <f t="shared" si="12"/>
        <v>#VALUE!</v>
      </c>
      <c r="Q59" s="99" t="str">
        <f>ผู้ปกครองประเมินนักเรียน!AJ59</f>
        <v/>
      </c>
      <c r="R59" s="98" t="str">
        <f t="shared" si="13"/>
        <v>มีจุดแข็ง</v>
      </c>
    </row>
    <row r="60" spans="1:29" ht="21.95" customHeight="1" x14ac:dyDescent="0.5">
      <c r="A60" s="63" t="str">
        <f>นักเรียนประเมิน!A60</f>
        <v>57</v>
      </c>
      <c r="B60" s="63">
        <f>นักเรียนประเมิน!B60</f>
        <v>0</v>
      </c>
      <c r="C60" s="64">
        <f>นักเรียนประเมิน!C60</f>
        <v>0</v>
      </c>
      <c r="D60" s="65">
        <f>นักเรียนประเมิน!D60</f>
        <v>0</v>
      </c>
      <c r="E60" s="66">
        <f>นักเรียนประเมิน!E60</f>
        <v>0</v>
      </c>
      <c r="F60" s="98" t="str">
        <f>ครูประเมินนักเรียน!F60</f>
        <v>หญิง</v>
      </c>
      <c r="G60" s="99" t="str">
        <f>ผู้ปกครองประเมินนักเรียน!AF60</f>
        <v/>
      </c>
      <c r="H60" s="98" t="str">
        <f t="shared" si="7"/>
        <v>มีปัญหา</v>
      </c>
      <c r="I60" s="99" t="str">
        <f>ผู้ปกครองประเมินนักเรียน!AG60</f>
        <v/>
      </c>
      <c r="J60" s="98" t="str">
        <f t="shared" si="8"/>
        <v>มีปัญหา</v>
      </c>
      <c r="K60" s="99" t="str">
        <f>ผู้ปกครองประเมินนักเรียน!AH60</f>
        <v/>
      </c>
      <c r="L60" s="98" t="str">
        <f t="shared" si="9"/>
        <v>มีปัญหา</v>
      </c>
      <c r="M60" s="99" t="str">
        <f>ผู้ปกครองประเมินนักเรียน!AI60</f>
        <v/>
      </c>
      <c r="N60" s="98" t="str">
        <f t="shared" si="10"/>
        <v>มีปัญหา</v>
      </c>
      <c r="O60" s="99" t="e">
        <f t="shared" si="11"/>
        <v>#VALUE!</v>
      </c>
      <c r="P60" s="98" t="e">
        <f t="shared" si="12"/>
        <v>#VALUE!</v>
      </c>
      <c r="Q60" s="99" t="str">
        <f>ผู้ปกครองประเมินนักเรียน!AJ60</f>
        <v/>
      </c>
      <c r="R60" s="98" t="str">
        <f t="shared" si="13"/>
        <v>มีจุดแข็ง</v>
      </c>
    </row>
    <row r="61" spans="1:29" ht="21.95" customHeight="1" x14ac:dyDescent="0.5">
      <c r="A61" s="63" t="str">
        <f>นักเรียนประเมิน!A61</f>
        <v>58</v>
      </c>
      <c r="B61" s="63">
        <f>นักเรียนประเมิน!B61</f>
        <v>0</v>
      </c>
      <c r="C61" s="64">
        <f>นักเรียนประเมิน!C61</f>
        <v>0</v>
      </c>
      <c r="D61" s="65">
        <f>นักเรียนประเมิน!D61</f>
        <v>0</v>
      </c>
      <c r="E61" s="66">
        <f>นักเรียนประเมิน!E61</f>
        <v>0</v>
      </c>
      <c r="F61" s="98" t="str">
        <f>ครูประเมินนักเรียน!F61</f>
        <v>หญิง</v>
      </c>
      <c r="G61" s="99" t="str">
        <f>ผู้ปกครองประเมินนักเรียน!AF61</f>
        <v/>
      </c>
      <c r="H61" s="98" t="str">
        <f t="shared" si="7"/>
        <v>มีปัญหา</v>
      </c>
      <c r="I61" s="99" t="str">
        <f>ผู้ปกครองประเมินนักเรียน!AG61</f>
        <v/>
      </c>
      <c r="J61" s="98" t="str">
        <f t="shared" si="8"/>
        <v>มีปัญหา</v>
      </c>
      <c r="K61" s="99" t="str">
        <f>ผู้ปกครองประเมินนักเรียน!AH61</f>
        <v/>
      </c>
      <c r="L61" s="98" t="str">
        <f t="shared" si="9"/>
        <v>มีปัญหา</v>
      </c>
      <c r="M61" s="99" t="str">
        <f>ผู้ปกครองประเมินนักเรียน!AI61</f>
        <v/>
      </c>
      <c r="N61" s="98" t="str">
        <f t="shared" si="10"/>
        <v>มีปัญหา</v>
      </c>
      <c r="O61" s="99" t="e">
        <f t="shared" si="11"/>
        <v>#VALUE!</v>
      </c>
      <c r="P61" s="98" t="e">
        <f t="shared" si="12"/>
        <v>#VALUE!</v>
      </c>
      <c r="Q61" s="99" t="str">
        <f>ผู้ปกครองประเมินนักเรียน!AJ61</f>
        <v/>
      </c>
      <c r="R61" s="98" t="str">
        <f t="shared" si="13"/>
        <v>มีจุดแข็ง</v>
      </c>
    </row>
    <row r="62" spans="1:29" ht="21.95" customHeight="1" x14ac:dyDescent="0.5">
      <c r="A62" s="63" t="str">
        <f>นักเรียนประเมิน!A62</f>
        <v>59</v>
      </c>
      <c r="B62" s="63">
        <f>นักเรียนประเมิน!B62</f>
        <v>0</v>
      </c>
      <c r="C62" s="64">
        <f>นักเรียนประเมิน!C62</f>
        <v>0</v>
      </c>
      <c r="D62" s="65">
        <f>นักเรียนประเมิน!D62</f>
        <v>0</v>
      </c>
      <c r="E62" s="66">
        <f>นักเรียนประเมิน!E62</f>
        <v>0</v>
      </c>
      <c r="F62" s="98" t="str">
        <f>ครูประเมินนักเรียน!F62</f>
        <v>หญิง</v>
      </c>
      <c r="G62" s="99" t="str">
        <f>ผู้ปกครองประเมินนักเรียน!AF62</f>
        <v/>
      </c>
      <c r="H62" s="98" t="str">
        <f t="shared" si="7"/>
        <v>มีปัญหา</v>
      </c>
      <c r="I62" s="99" t="str">
        <f>ผู้ปกครองประเมินนักเรียน!AG62</f>
        <v/>
      </c>
      <c r="J62" s="98" t="str">
        <f t="shared" si="8"/>
        <v>มีปัญหา</v>
      </c>
      <c r="K62" s="99" t="str">
        <f>ผู้ปกครองประเมินนักเรียน!AH62</f>
        <v/>
      </c>
      <c r="L62" s="98" t="str">
        <f t="shared" si="9"/>
        <v>มีปัญหา</v>
      </c>
      <c r="M62" s="99" t="str">
        <f>ผู้ปกครองประเมินนักเรียน!AI62</f>
        <v/>
      </c>
      <c r="N62" s="98" t="str">
        <f t="shared" si="10"/>
        <v>มีปัญหา</v>
      </c>
      <c r="O62" s="99" t="e">
        <f t="shared" si="11"/>
        <v>#VALUE!</v>
      </c>
      <c r="P62" s="98" t="e">
        <f t="shared" si="12"/>
        <v>#VALUE!</v>
      </c>
      <c r="Q62" s="99" t="str">
        <f>ผู้ปกครองประเมินนักเรียน!AJ62</f>
        <v/>
      </c>
      <c r="R62" s="98" t="str">
        <f t="shared" si="13"/>
        <v>มีจุดแข็ง</v>
      </c>
    </row>
    <row r="63" spans="1:29" ht="21.95" customHeight="1" x14ac:dyDescent="0.5">
      <c r="A63" s="63" t="str">
        <f>นักเรียนประเมิน!A63</f>
        <v>60</v>
      </c>
      <c r="B63" s="63">
        <f>นักเรียนประเมิน!B63</f>
        <v>0</v>
      </c>
      <c r="C63" s="64">
        <f>นักเรียนประเมิน!C63</f>
        <v>0</v>
      </c>
      <c r="D63" s="65">
        <f>นักเรียนประเมิน!D63</f>
        <v>0</v>
      </c>
      <c r="E63" s="66">
        <f>นักเรียนประเมิน!E63</f>
        <v>0</v>
      </c>
      <c r="F63" s="98" t="str">
        <f>ครูประเมินนักเรียน!F63</f>
        <v>หญิง</v>
      </c>
      <c r="G63" s="99" t="str">
        <f>ผู้ปกครองประเมินนักเรียน!AF63</f>
        <v/>
      </c>
      <c r="H63" s="98" t="str">
        <f t="shared" si="7"/>
        <v>มีปัญหา</v>
      </c>
      <c r="I63" s="99" t="str">
        <f>ผู้ปกครองประเมินนักเรียน!AG63</f>
        <v/>
      </c>
      <c r="J63" s="98" t="str">
        <f t="shared" si="8"/>
        <v>มีปัญหา</v>
      </c>
      <c r="K63" s="99" t="str">
        <f>ผู้ปกครองประเมินนักเรียน!AH63</f>
        <v/>
      </c>
      <c r="L63" s="98" t="str">
        <f t="shared" si="9"/>
        <v>มีปัญหา</v>
      </c>
      <c r="M63" s="99" t="str">
        <f>ผู้ปกครองประเมินนักเรียน!AI63</f>
        <v/>
      </c>
      <c r="N63" s="98" t="str">
        <f t="shared" si="10"/>
        <v>มีปัญหา</v>
      </c>
      <c r="O63" s="99" t="e">
        <f t="shared" si="11"/>
        <v>#VALUE!</v>
      </c>
      <c r="P63" s="98" t="e">
        <f t="shared" si="12"/>
        <v>#VALUE!</v>
      </c>
      <c r="Q63" s="99" t="str">
        <f>ผู้ปกครองประเมินนักเรียน!AJ63</f>
        <v/>
      </c>
      <c r="R63" s="98" t="str">
        <f t="shared" si="13"/>
        <v>มีจุดแข็ง</v>
      </c>
    </row>
    <row r="64" spans="1:29" ht="21.95" customHeight="1" x14ac:dyDescent="0.5">
      <c r="A64" s="63" t="str">
        <f>นักเรียนประเมิน!A64</f>
        <v>61</v>
      </c>
      <c r="B64" s="63">
        <f>นักเรียนประเมิน!B64</f>
        <v>0</v>
      </c>
      <c r="C64" s="64">
        <f>นักเรียนประเมิน!C64</f>
        <v>0</v>
      </c>
      <c r="D64" s="65">
        <f>นักเรียนประเมิน!D64</f>
        <v>0</v>
      </c>
      <c r="E64" s="66">
        <f>นักเรียนประเมิน!E64</f>
        <v>0</v>
      </c>
      <c r="F64" s="98" t="str">
        <f>ครูประเมินนักเรียน!F64</f>
        <v>หญิง</v>
      </c>
      <c r="G64" s="99" t="str">
        <f>ผู้ปกครองประเมินนักเรียน!AF64</f>
        <v/>
      </c>
      <c r="H64" s="98" t="str">
        <f t="shared" si="7"/>
        <v>มีปัญหา</v>
      </c>
      <c r="I64" s="99" t="str">
        <f>ผู้ปกครองประเมินนักเรียน!AG64</f>
        <v/>
      </c>
      <c r="J64" s="98" t="str">
        <f t="shared" si="8"/>
        <v>มีปัญหา</v>
      </c>
      <c r="K64" s="99" t="str">
        <f>ผู้ปกครองประเมินนักเรียน!AH64</f>
        <v/>
      </c>
      <c r="L64" s="98" t="str">
        <f t="shared" si="9"/>
        <v>มีปัญหา</v>
      </c>
      <c r="M64" s="99" t="str">
        <f>ผู้ปกครองประเมินนักเรียน!AI64</f>
        <v/>
      </c>
      <c r="N64" s="98" t="str">
        <f t="shared" si="10"/>
        <v>มีปัญหา</v>
      </c>
      <c r="O64" s="99" t="e">
        <f t="shared" si="11"/>
        <v>#VALUE!</v>
      </c>
      <c r="P64" s="98" t="e">
        <f t="shared" si="12"/>
        <v>#VALUE!</v>
      </c>
      <c r="Q64" s="99" t="str">
        <f>ผู้ปกครองประเมินนักเรียน!AJ64</f>
        <v/>
      </c>
      <c r="R64" s="98" t="str">
        <f t="shared" si="13"/>
        <v>มีจุดแข็ง</v>
      </c>
    </row>
    <row r="65" spans="1:18" ht="21.95" customHeight="1" x14ac:dyDescent="0.5">
      <c r="A65" s="63" t="str">
        <f>นักเรียนประเมิน!A65</f>
        <v>62</v>
      </c>
      <c r="B65" s="63">
        <f>นักเรียนประเมิน!B65</f>
        <v>0</v>
      </c>
      <c r="C65" s="64">
        <f>นักเรียนประเมิน!C65</f>
        <v>0</v>
      </c>
      <c r="D65" s="65">
        <f>นักเรียนประเมิน!D65</f>
        <v>0</v>
      </c>
      <c r="E65" s="66">
        <f>นักเรียนประเมิน!E65</f>
        <v>0</v>
      </c>
      <c r="F65" s="98" t="str">
        <f>ครูประเมินนักเรียน!F65</f>
        <v>หญิง</v>
      </c>
      <c r="G65" s="99" t="str">
        <f>ผู้ปกครองประเมินนักเรียน!AF65</f>
        <v/>
      </c>
      <c r="H65" s="98" t="str">
        <f t="shared" si="7"/>
        <v>มีปัญหา</v>
      </c>
      <c r="I65" s="99" t="str">
        <f>ผู้ปกครองประเมินนักเรียน!AG65</f>
        <v/>
      </c>
      <c r="J65" s="98" t="str">
        <f t="shared" si="8"/>
        <v>มีปัญหา</v>
      </c>
      <c r="K65" s="99" t="str">
        <f>ผู้ปกครองประเมินนักเรียน!AH65</f>
        <v/>
      </c>
      <c r="L65" s="98" t="str">
        <f t="shared" si="9"/>
        <v>มีปัญหา</v>
      </c>
      <c r="M65" s="99" t="str">
        <f>ผู้ปกครองประเมินนักเรียน!AI65</f>
        <v/>
      </c>
      <c r="N65" s="98" t="str">
        <f t="shared" si="10"/>
        <v>มีปัญหา</v>
      </c>
      <c r="O65" s="99" t="e">
        <f t="shared" si="11"/>
        <v>#VALUE!</v>
      </c>
      <c r="P65" s="98" t="e">
        <f t="shared" si="12"/>
        <v>#VALUE!</v>
      </c>
      <c r="Q65" s="99" t="str">
        <f>ผู้ปกครองประเมินนักเรียน!AJ65</f>
        <v/>
      </c>
      <c r="R65" s="98" t="str">
        <f t="shared" si="13"/>
        <v>มีจุดแข็ง</v>
      </c>
    </row>
    <row r="66" spans="1:18" ht="21.95" customHeight="1" x14ac:dyDescent="0.5">
      <c r="A66" s="63" t="str">
        <f>นักเรียนประเมิน!A66</f>
        <v>63</v>
      </c>
      <c r="B66" s="63">
        <f>นักเรียนประเมิน!B66</f>
        <v>0</v>
      </c>
      <c r="C66" s="64">
        <f>นักเรียนประเมิน!C66</f>
        <v>0</v>
      </c>
      <c r="D66" s="65">
        <f>นักเรียนประเมิน!D66</f>
        <v>0</v>
      </c>
      <c r="E66" s="66">
        <f>นักเรียนประเมิน!E66</f>
        <v>0</v>
      </c>
      <c r="F66" s="98" t="str">
        <f>ครูประเมินนักเรียน!F66</f>
        <v>หญิง</v>
      </c>
      <c r="G66" s="99" t="str">
        <f>ผู้ปกครองประเมินนักเรียน!AF66</f>
        <v/>
      </c>
      <c r="H66" s="98" t="str">
        <f t="shared" si="7"/>
        <v>มีปัญหา</v>
      </c>
      <c r="I66" s="99" t="str">
        <f>ผู้ปกครองประเมินนักเรียน!AG66</f>
        <v/>
      </c>
      <c r="J66" s="98" t="str">
        <f t="shared" si="8"/>
        <v>มีปัญหา</v>
      </c>
      <c r="K66" s="99" t="str">
        <f>ผู้ปกครองประเมินนักเรียน!AH66</f>
        <v/>
      </c>
      <c r="L66" s="98" t="str">
        <f t="shared" si="9"/>
        <v>มีปัญหา</v>
      </c>
      <c r="M66" s="99" t="str">
        <f>ผู้ปกครองประเมินนักเรียน!AI66</f>
        <v/>
      </c>
      <c r="N66" s="98" t="str">
        <f t="shared" si="10"/>
        <v>มีปัญหา</v>
      </c>
      <c r="O66" s="99" t="e">
        <f t="shared" si="11"/>
        <v>#VALUE!</v>
      </c>
      <c r="P66" s="98" t="e">
        <f t="shared" si="12"/>
        <v>#VALUE!</v>
      </c>
      <c r="Q66" s="99" t="str">
        <f>ผู้ปกครองประเมินนักเรียน!AJ66</f>
        <v/>
      </c>
      <c r="R66" s="98" t="str">
        <f t="shared" si="13"/>
        <v>มีจุดแข็ง</v>
      </c>
    </row>
    <row r="67" spans="1:18" ht="21.95" customHeight="1" x14ac:dyDescent="0.5">
      <c r="A67" s="63" t="str">
        <f>นักเรียนประเมิน!A67</f>
        <v>64</v>
      </c>
      <c r="B67" s="63">
        <f>นักเรียนประเมิน!B67</f>
        <v>0</v>
      </c>
      <c r="C67" s="64">
        <f>นักเรียนประเมิน!C67</f>
        <v>0</v>
      </c>
      <c r="D67" s="65">
        <f>นักเรียนประเมิน!D67</f>
        <v>0</v>
      </c>
      <c r="E67" s="66">
        <f>นักเรียนประเมิน!E67</f>
        <v>0</v>
      </c>
      <c r="F67" s="98" t="str">
        <f>ครูประเมินนักเรียน!F67</f>
        <v>หญิง</v>
      </c>
      <c r="G67" s="99" t="str">
        <f>ผู้ปกครองประเมินนักเรียน!AF67</f>
        <v/>
      </c>
      <c r="H67" s="98" t="str">
        <f t="shared" si="7"/>
        <v>มีปัญหา</v>
      </c>
      <c r="I67" s="99" t="str">
        <f>ผู้ปกครองประเมินนักเรียน!AG67</f>
        <v/>
      </c>
      <c r="J67" s="98" t="str">
        <f t="shared" si="8"/>
        <v>มีปัญหา</v>
      </c>
      <c r="K67" s="99" t="str">
        <f>ผู้ปกครองประเมินนักเรียน!AH67</f>
        <v/>
      </c>
      <c r="L67" s="98" t="str">
        <f t="shared" si="9"/>
        <v>มีปัญหา</v>
      </c>
      <c r="M67" s="99" t="str">
        <f>ผู้ปกครองประเมินนักเรียน!AI67</f>
        <v/>
      </c>
      <c r="N67" s="98" t="str">
        <f t="shared" si="10"/>
        <v>มีปัญหา</v>
      </c>
      <c r="O67" s="99" t="e">
        <f t="shared" si="11"/>
        <v>#VALUE!</v>
      </c>
      <c r="P67" s="98" t="e">
        <f t="shared" si="12"/>
        <v>#VALUE!</v>
      </c>
      <c r="Q67" s="99" t="str">
        <f>ผู้ปกครองประเมินนักเรียน!AJ67</f>
        <v/>
      </c>
      <c r="R67" s="98" t="str">
        <f t="shared" si="13"/>
        <v>มีจุดแข็ง</v>
      </c>
    </row>
    <row r="68" spans="1:18" ht="21.95" customHeight="1" x14ac:dyDescent="0.5">
      <c r="A68" s="63" t="str">
        <f>นักเรียนประเมิน!A68</f>
        <v>65</v>
      </c>
      <c r="B68" s="63">
        <f>นักเรียนประเมิน!B68</f>
        <v>0</v>
      </c>
      <c r="C68" s="64">
        <f>นักเรียนประเมิน!C68</f>
        <v>0</v>
      </c>
      <c r="D68" s="65">
        <f>นักเรียนประเมิน!D68</f>
        <v>0</v>
      </c>
      <c r="E68" s="66">
        <f>นักเรียนประเมิน!E68</f>
        <v>0</v>
      </c>
      <c r="F68" s="98" t="str">
        <f>ครูประเมินนักเรียน!F68</f>
        <v>หญิง</v>
      </c>
      <c r="G68" s="99" t="str">
        <f>ผู้ปกครองประเมินนักเรียน!AF68</f>
        <v/>
      </c>
      <c r="H68" s="98" t="str">
        <f t="shared" si="7"/>
        <v>มีปัญหา</v>
      </c>
      <c r="I68" s="99" t="str">
        <f>ผู้ปกครองประเมินนักเรียน!AG68</f>
        <v/>
      </c>
      <c r="J68" s="98" t="str">
        <f t="shared" si="8"/>
        <v>มีปัญหา</v>
      </c>
      <c r="K68" s="99" t="str">
        <f>ผู้ปกครองประเมินนักเรียน!AH68</f>
        <v/>
      </c>
      <c r="L68" s="98" t="str">
        <f t="shared" si="9"/>
        <v>มีปัญหา</v>
      </c>
      <c r="M68" s="99" t="str">
        <f>ผู้ปกครองประเมินนักเรียน!AI68</f>
        <v/>
      </c>
      <c r="N68" s="98" t="str">
        <f t="shared" si="10"/>
        <v>มีปัญหา</v>
      </c>
      <c r="O68" s="99" t="e">
        <f t="shared" si="11"/>
        <v>#VALUE!</v>
      </c>
      <c r="P68" s="98" t="e">
        <f t="shared" si="12"/>
        <v>#VALUE!</v>
      </c>
      <c r="Q68" s="99" t="str">
        <f>ผู้ปกครองประเมินนักเรียน!AJ68</f>
        <v/>
      </c>
      <c r="R68" s="98" t="str">
        <f t="shared" si="13"/>
        <v>มีจุดแข็ง</v>
      </c>
    </row>
    <row r="69" spans="1:18" ht="21.95" customHeight="1" x14ac:dyDescent="0.5">
      <c r="A69" s="63" t="str">
        <f>นักเรียนประเมิน!A69</f>
        <v>66</v>
      </c>
      <c r="B69" s="63">
        <f>นักเรียนประเมิน!B69</f>
        <v>0</v>
      </c>
      <c r="C69" s="64">
        <f>นักเรียนประเมิน!C69</f>
        <v>0</v>
      </c>
      <c r="D69" s="65">
        <f>นักเรียนประเมิน!D69</f>
        <v>0</v>
      </c>
      <c r="E69" s="66">
        <f>นักเรียนประเมิน!E69</f>
        <v>0</v>
      </c>
      <c r="F69" s="98" t="str">
        <f>ครูประเมินนักเรียน!F69</f>
        <v>หญิง</v>
      </c>
      <c r="G69" s="99" t="str">
        <f>ผู้ปกครองประเมินนักเรียน!AF69</f>
        <v/>
      </c>
      <c r="H69" s="98" t="str">
        <f t="shared" si="7"/>
        <v>มีปัญหา</v>
      </c>
      <c r="I69" s="99" t="str">
        <f>ผู้ปกครองประเมินนักเรียน!AG69</f>
        <v/>
      </c>
      <c r="J69" s="98" t="str">
        <f t="shared" si="8"/>
        <v>มีปัญหา</v>
      </c>
      <c r="K69" s="99" t="str">
        <f>ผู้ปกครองประเมินนักเรียน!AH69</f>
        <v/>
      </c>
      <c r="L69" s="98" t="str">
        <f t="shared" si="9"/>
        <v>มีปัญหา</v>
      </c>
      <c r="M69" s="99" t="str">
        <f>ผู้ปกครองประเมินนักเรียน!AI69</f>
        <v/>
      </c>
      <c r="N69" s="98" t="str">
        <f t="shared" si="10"/>
        <v>มีปัญหา</v>
      </c>
      <c r="O69" s="99" t="e">
        <f t="shared" si="11"/>
        <v>#VALUE!</v>
      </c>
      <c r="P69" s="98" t="e">
        <f t="shared" si="12"/>
        <v>#VALUE!</v>
      </c>
      <c r="Q69" s="99" t="str">
        <f>ผู้ปกครองประเมินนักเรียน!AJ69</f>
        <v/>
      </c>
      <c r="R69" s="98" t="str">
        <f t="shared" si="13"/>
        <v>มีจุดแข็ง</v>
      </c>
    </row>
    <row r="70" spans="1:18" ht="21.95" customHeight="1" x14ac:dyDescent="0.5">
      <c r="A70" s="63" t="str">
        <f>นักเรียนประเมิน!A70</f>
        <v>67</v>
      </c>
      <c r="B70" s="63">
        <f>นักเรียนประเมิน!B70</f>
        <v>0</v>
      </c>
      <c r="C70" s="64">
        <f>นักเรียนประเมิน!C70</f>
        <v>0</v>
      </c>
      <c r="D70" s="65">
        <f>นักเรียนประเมิน!D70</f>
        <v>0</v>
      </c>
      <c r="E70" s="66">
        <f>นักเรียนประเมิน!E70</f>
        <v>0</v>
      </c>
      <c r="F70" s="98" t="str">
        <f>ครูประเมินนักเรียน!F70</f>
        <v>หญิง</v>
      </c>
      <c r="G70" s="99" t="str">
        <f>ผู้ปกครองประเมินนักเรียน!AF70</f>
        <v/>
      </c>
      <c r="H70" s="98" t="str">
        <f t="shared" si="7"/>
        <v>มีปัญหา</v>
      </c>
      <c r="I70" s="99" t="str">
        <f>ผู้ปกครองประเมินนักเรียน!AG70</f>
        <v/>
      </c>
      <c r="J70" s="98" t="str">
        <f t="shared" si="8"/>
        <v>มีปัญหา</v>
      </c>
      <c r="K70" s="99" t="str">
        <f>ผู้ปกครองประเมินนักเรียน!AH70</f>
        <v/>
      </c>
      <c r="L70" s="98" t="str">
        <f t="shared" si="9"/>
        <v>มีปัญหา</v>
      </c>
      <c r="M70" s="99" t="str">
        <f>ผู้ปกครองประเมินนักเรียน!AI70</f>
        <v/>
      </c>
      <c r="N70" s="98" t="str">
        <f t="shared" si="10"/>
        <v>มีปัญหา</v>
      </c>
      <c r="O70" s="99" t="e">
        <f t="shared" si="11"/>
        <v>#VALUE!</v>
      </c>
      <c r="P70" s="98" t="e">
        <f t="shared" si="12"/>
        <v>#VALUE!</v>
      </c>
      <c r="Q70" s="99" t="str">
        <f>ผู้ปกครองประเมินนักเรียน!AJ70</f>
        <v/>
      </c>
      <c r="R70" s="98" t="str">
        <f t="shared" si="13"/>
        <v>มีจุดแข็ง</v>
      </c>
    </row>
    <row r="71" spans="1:18" ht="21.95" customHeight="1" x14ac:dyDescent="0.5">
      <c r="A71" s="63" t="str">
        <f>นักเรียนประเมิน!A71</f>
        <v>68</v>
      </c>
      <c r="B71" s="63">
        <f>นักเรียนประเมิน!B71</f>
        <v>0</v>
      </c>
      <c r="C71" s="64">
        <f>นักเรียนประเมิน!C71</f>
        <v>0</v>
      </c>
      <c r="D71" s="65">
        <f>นักเรียนประเมิน!D71</f>
        <v>0</v>
      </c>
      <c r="E71" s="66">
        <f>นักเรียนประเมิน!E71</f>
        <v>0</v>
      </c>
      <c r="F71" s="98" t="str">
        <f>ครูประเมินนักเรียน!F71</f>
        <v>หญิง</v>
      </c>
      <c r="G71" s="99" t="str">
        <f>ผู้ปกครองประเมินนักเรียน!AF71</f>
        <v/>
      </c>
      <c r="H71" s="98" t="str">
        <f t="shared" si="7"/>
        <v>มีปัญหา</v>
      </c>
      <c r="I71" s="99" t="str">
        <f>ผู้ปกครองประเมินนักเรียน!AG71</f>
        <v/>
      </c>
      <c r="J71" s="98" t="str">
        <f t="shared" si="8"/>
        <v>มีปัญหา</v>
      </c>
      <c r="K71" s="99" t="str">
        <f>ผู้ปกครองประเมินนักเรียน!AH71</f>
        <v/>
      </c>
      <c r="L71" s="98" t="str">
        <f t="shared" si="9"/>
        <v>มีปัญหา</v>
      </c>
      <c r="M71" s="99" t="str">
        <f>ผู้ปกครองประเมินนักเรียน!AI71</f>
        <v/>
      </c>
      <c r="N71" s="98" t="str">
        <f t="shared" si="10"/>
        <v>มีปัญหา</v>
      </c>
      <c r="O71" s="99" t="e">
        <f t="shared" si="11"/>
        <v>#VALUE!</v>
      </c>
      <c r="P71" s="98" t="e">
        <f t="shared" si="12"/>
        <v>#VALUE!</v>
      </c>
      <c r="Q71" s="99" t="str">
        <f>ผู้ปกครองประเมินนักเรียน!AJ71</f>
        <v/>
      </c>
      <c r="R71" s="98" t="str">
        <f t="shared" si="13"/>
        <v>มีจุดแข็ง</v>
      </c>
    </row>
    <row r="72" spans="1:18" ht="21.95" customHeight="1" x14ac:dyDescent="0.5">
      <c r="A72" s="63" t="str">
        <f>นักเรียนประเมิน!A72</f>
        <v>69</v>
      </c>
      <c r="B72" s="63">
        <f>นักเรียนประเมิน!B72</f>
        <v>0</v>
      </c>
      <c r="C72" s="64">
        <f>นักเรียนประเมิน!C72</f>
        <v>0</v>
      </c>
      <c r="D72" s="65">
        <f>นักเรียนประเมิน!D72</f>
        <v>0</v>
      </c>
      <c r="E72" s="66">
        <f>นักเรียนประเมิน!E72</f>
        <v>0</v>
      </c>
      <c r="F72" s="98" t="str">
        <f>ครูประเมินนักเรียน!F72</f>
        <v>หญิง</v>
      </c>
      <c r="G72" s="99" t="str">
        <f>ผู้ปกครองประเมินนักเรียน!AF72</f>
        <v/>
      </c>
      <c r="H72" s="98" t="str">
        <f t="shared" si="7"/>
        <v>มีปัญหา</v>
      </c>
      <c r="I72" s="99" t="str">
        <f>ผู้ปกครองประเมินนักเรียน!AG72</f>
        <v/>
      </c>
      <c r="J72" s="98" t="str">
        <f t="shared" si="8"/>
        <v>มีปัญหา</v>
      </c>
      <c r="K72" s="99" t="str">
        <f>ผู้ปกครองประเมินนักเรียน!AH72</f>
        <v/>
      </c>
      <c r="L72" s="98" t="str">
        <f t="shared" si="9"/>
        <v>มีปัญหา</v>
      </c>
      <c r="M72" s="99" t="str">
        <f>ผู้ปกครองประเมินนักเรียน!AI72</f>
        <v/>
      </c>
      <c r="N72" s="98" t="str">
        <f t="shared" si="10"/>
        <v>มีปัญหา</v>
      </c>
      <c r="O72" s="99" t="e">
        <f t="shared" si="11"/>
        <v>#VALUE!</v>
      </c>
      <c r="P72" s="98" t="e">
        <f t="shared" si="12"/>
        <v>#VALUE!</v>
      </c>
      <c r="Q72" s="99" t="str">
        <f>ผู้ปกครองประเมินนักเรียน!AJ72</f>
        <v/>
      </c>
      <c r="R72" s="98" t="str">
        <f t="shared" si="13"/>
        <v>มีจุดแข็ง</v>
      </c>
    </row>
    <row r="73" spans="1:18" ht="21.95" customHeight="1" x14ac:dyDescent="0.5">
      <c r="A73" s="63" t="str">
        <f>นักเรียนประเมิน!A73</f>
        <v>70</v>
      </c>
      <c r="B73" s="63">
        <f>นักเรียนประเมิน!B73</f>
        <v>0</v>
      </c>
      <c r="C73" s="64">
        <f>นักเรียนประเมิน!C73</f>
        <v>0</v>
      </c>
      <c r="D73" s="65">
        <f>นักเรียนประเมิน!D73</f>
        <v>0</v>
      </c>
      <c r="E73" s="66">
        <f>นักเรียนประเมิน!E73</f>
        <v>0</v>
      </c>
      <c r="F73" s="98" t="str">
        <f>ครูประเมินนักเรียน!F73</f>
        <v>หญิง</v>
      </c>
      <c r="G73" s="99" t="str">
        <f>ผู้ปกครองประเมินนักเรียน!AF73</f>
        <v/>
      </c>
      <c r="H73" s="98" t="str">
        <f t="shared" si="7"/>
        <v>มีปัญหา</v>
      </c>
      <c r="I73" s="99" t="str">
        <f>ผู้ปกครองประเมินนักเรียน!AG73</f>
        <v/>
      </c>
      <c r="J73" s="98" t="str">
        <f t="shared" si="8"/>
        <v>มีปัญหา</v>
      </c>
      <c r="K73" s="99" t="str">
        <f>ผู้ปกครองประเมินนักเรียน!AH73</f>
        <v/>
      </c>
      <c r="L73" s="98" t="str">
        <f t="shared" si="9"/>
        <v>มีปัญหา</v>
      </c>
      <c r="M73" s="99" t="str">
        <f>ผู้ปกครองประเมินนักเรียน!AI73</f>
        <v/>
      </c>
      <c r="N73" s="98" t="str">
        <f t="shared" si="10"/>
        <v>มีปัญหา</v>
      </c>
      <c r="O73" s="99" t="e">
        <f t="shared" si="11"/>
        <v>#VALUE!</v>
      </c>
      <c r="P73" s="98" t="e">
        <f t="shared" si="12"/>
        <v>#VALUE!</v>
      </c>
      <c r="Q73" s="99" t="str">
        <f>ผู้ปกครองประเมินนักเรียน!AJ73</f>
        <v/>
      </c>
      <c r="R73" s="98" t="str">
        <f t="shared" si="13"/>
        <v>มีจุดแข็ง</v>
      </c>
    </row>
    <row r="74" spans="1:18" ht="21.95" customHeight="1" x14ac:dyDescent="0.5">
      <c r="A74" s="63" t="str">
        <f>นักเรียนประเมิน!A74</f>
        <v>71</v>
      </c>
      <c r="B74" s="63">
        <f>นักเรียนประเมิน!B74</f>
        <v>0</v>
      </c>
      <c r="C74" s="64">
        <f>นักเรียนประเมิน!C74</f>
        <v>0</v>
      </c>
      <c r="D74" s="65">
        <f>นักเรียนประเมิน!D74</f>
        <v>0</v>
      </c>
      <c r="E74" s="66">
        <f>นักเรียนประเมิน!E74</f>
        <v>0</v>
      </c>
      <c r="F74" s="98" t="str">
        <f>ครูประเมินนักเรียน!F74</f>
        <v>หญิง</v>
      </c>
      <c r="G74" s="99" t="str">
        <f>ผู้ปกครองประเมินนักเรียน!AF74</f>
        <v/>
      </c>
      <c r="H74" s="98" t="str">
        <f t="shared" si="7"/>
        <v>มีปัญหา</v>
      </c>
      <c r="I74" s="99" t="str">
        <f>ผู้ปกครองประเมินนักเรียน!AG74</f>
        <v/>
      </c>
      <c r="J74" s="98" t="str">
        <f t="shared" si="8"/>
        <v>มีปัญหา</v>
      </c>
      <c r="K74" s="99" t="str">
        <f>ผู้ปกครองประเมินนักเรียน!AH74</f>
        <v/>
      </c>
      <c r="L74" s="98" t="str">
        <f t="shared" si="9"/>
        <v>มีปัญหา</v>
      </c>
      <c r="M74" s="99" t="str">
        <f>ผู้ปกครองประเมินนักเรียน!AI74</f>
        <v/>
      </c>
      <c r="N74" s="98" t="str">
        <f t="shared" si="10"/>
        <v>มีปัญหา</v>
      </c>
      <c r="O74" s="99" t="e">
        <f t="shared" si="11"/>
        <v>#VALUE!</v>
      </c>
      <c r="P74" s="98" t="e">
        <f t="shared" si="12"/>
        <v>#VALUE!</v>
      </c>
      <c r="Q74" s="99" t="str">
        <f>ผู้ปกครองประเมินนักเรียน!AJ74</f>
        <v/>
      </c>
      <c r="R74" s="98" t="str">
        <f t="shared" si="13"/>
        <v>มีจุดแข็ง</v>
      </c>
    </row>
    <row r="75" spans="1:18" ht="21.95" customHeight="1" x14ac:dyDescent="0.5">
      <c r="A75" s="63" t="str">
        <f>นักเรียนประเมิน!A75</f>
        <v>72</v>
      </c>
      <c r="B75" s="63">
        <f>นักเรียนประเมิน!B75</f>
        <v>0</v>
      </c>
      <c r="C75" s="64">
        <f>นักเรียนประเมิน!C75</f>
        <v>0</v>
      </c>
      <c r="D75" s="65">
        <f>นักเรียนประเมิน!D75</f>
        <v>0</v>
      </c>
      <c r="E75" s="66">
        <f>นักเรียนประเมิน!E75</f>
        <v>0</v>
      </c>
      <c r="F75" s="98" t="str">
        <f>ครูประเมินนักเรียน!F75</f>
        <v>หญิง</v>
      </c>
      <c r="G75" s="99" t="str">
        <f>ผู้ปกครองประเมินนักเรียน!AF75</f>
        <v/>
      </c>
      <c r="H75" s="98" t="str">
        <f t="shared" si="7"/>
        <v>มีปัญหา</v>
      </c>
      <c r="I75" s="99" t="str">
        <f>ผู้ปกครองประเมินนักเรียน!AG75</f>
        <v/>
      </c>
      <c r="J75" s="98" t="str">
        <f t="shared" si="8"/>
        <v>มีปัญหา</v>
      </c>
      <c r="K75" s="99" t="str">
        <f>ผู้ปกครองประเมินนักเรียน!AH75</f>
        <v/>
      </c>
      <c r="L75" s="98" t="str">
        <f t="shared" si="9"/>
        <v>มีปัญหา</v>
      </c>
      <c r="M75" s="99" t="str">
        <f>ผู้ปกครองประเมินนักเรียน!AI75</f>
        <v/>
      </c>
      <c r="N75" s="98" t="str">
        <f t="shared" si="10"/>
        <v>มีปัญหา</v>
      </c>
      <c r="O75" s="99" t="e">
        <f t="shared" si="11"/>
        <v>#VALUE!</v>
      </c>
      <c r="P75" s="98" t="e">
        <f t="shared" si="12"/>
        <v>#VALUE!</v>
      </c>
      <c r="Q75" s="99" t="str">
        <f>ผู้ปกครองประเมินนักเรียน!AJ75</f>
        <v/>
      </c>
      <c r="R75" s="98" t="str">
        <f t="shared" si="13"/>
        <v>มีจุดแข็ง</v>
      </c>
    </row>
    <row r="76" spans="1:18" ht="21.95" customHeight="1" x14ac:dyDescent="0.5">
      <c r="A76" s="63" t="str">
        <f>นักเรียนประเมิน!A76</f>
        <v>73</v>
      </c>
      <c r="B76" s="63">
        <f>นักเรียนประเมิน!B76</f>
        <v>0</v>
      </c>
      <c r="C76" s="64">
        <f>นักเรียนประเมิน!C76</f>
        <v>0</v>
      </c>
      <c r="D76" s="65">
        <f>นักเรียนประเมิน!D76</f>
        <v>0</v>
      </c>
      <c r="E76" s="66">
        <f>นักเรียนประเมิน!E76</f>
        <v>0</v>
      </c>
      <c r="F76" s="98" t="str">
        <f>ครูประเมินนักเรียน!F76</f>
        <v>หญิง</v>
      </c>
      <c r="G76" s="99" t="str">
        <f>ผู้ปกครองประเมินนักเรียน!AF76</f>
        <v/>
      </c>
      <c r="H76" s="98" t="str">
        <f t="shared" si="7"/>
        <v>มีปัญหา</v>
      </c>
      <c r="I76" s="99" t="str">
        <f>ผู้ปกครองประเมินนักเรียน!AG76</f>
        <v/>
      </c>
      <c r="J76" s="98" t="str">
        <f t="shared" si="8"/>
        <v>มีปัญหา</v>
      </c>
      <c r="K76" s="99" t="str">
        <f>ผู้ปกครองประเมินนักเรียน!AH76</f>
        <v/>
      </c>
      <c r="L76" s="98" t="str">
        <f t="shared" si="9"/>
        <v>มีปัญหา</v>
      </c>
      <c r="M76" s="99" t="str">
        <f>ผู้ปกครองประเมินนักเรียน!AI76</f>
        <v/>
      </c>
      <c r="N76" s="98" t="str">
        <f t="shared" si="10"/>
        <v>มีปัญหา</v>
      </c>
      <c r="O76" s="99" t="e">
        <f t="shared" si="11"/>
        <v>#VALUE!</v>
      </c>
      <c r="P76" s="98" t="e">
        <f t="shared" si="12"/>
        <v>#VALUE!</v>
      </c>
      <c r="Q76" s="99" t="str">
        <f>ผู้ปกครองประเมินนักเรียน!AJ76</f>
        <v/>
      </c>
      <c r="R76" s="98" t="str">
        <f t="shared" si="13"/>
        <v>มีจุดแข็ง</v>
      </c>
    </row>
    <row r="77" spans="1:18" ht="21.95" customHeight="1" x14ac:dyDescent="0.5">
      <c r="A77" s="63" t="str">
        <f>นักเรียนประเมิน!A77</f>
        <v>74</v>
      </c>
      <c r="B77" s="63">
        <f>นักเรียนประเมิน!B77</f>
        <v>0</v>
      </c>
      <c r="C77" s="64">
        <f>นักเรียนประเมิน!C77</f>
        <v>0</v>
      </c>
      <c r="D77" s="65">
        <f>นักเรียนประเมิน!D77</f>
        <v>0</v>
      </c>
      <c r="E77" s="66">
        <f>นักเรียนประเมิน!E77</f>
        <v>0</v>
      </c>
      <c r="F77" s="98" t="str">
        <f>ครูประเมินนักเรียน!F77</f>
        <v>หญิง</v>
      </c>
      <c r="G77" s="99" t="str">
        <f>ผู้ปกครองประเมินนักเรียน!AF77</f>
        <v/>
      </c>
      <c r="H77" s="98" t="str">
        <f t="shared" si="7"/>
        <v>มีปัญหา</v>
      </c>
      <c r="I77" s="99" t="str">
        <f>ผู้ปกครองประเมินนักเรียน!AG77</f>
        <v/>
      </c>
      <c r="J77" s="98" t="str">
        <f t="shared" si="8"/>
        <v>มีปัญหา</v>
      </c>
      <c r="K77" s="99" t="str">
        <f>ผู้ปกครองประเมินนักเรียน!AH77</f>
        <v/>
      </c>
      <c r="L77" s="98" t="str">
        <f t="shared" si="9"/>
        <v>มีปัญหา</v>
      </c>
      <c r="M77" s="99" t="str">
        <f>ผู้ปกครองประเมินนักเรียน!AI77</f>
        <v/>
      </c>
      <c r="N77" s="98" t="str">
        <f t="shared" si="10"/>
        <v>มีปัญหา</v>
      </c>
      <c r="O77" s="99" t="e">
        <f t="shared" si="11"/>
        <v>#VALUE!</v>
      </c>
      <c r="P77" s="98" t="e">
        <f t="shared" si="12"/>
        <v>#VALUE!</v>
      </c>
      <c r="Q77" s="99" t="str">
        <f>ผู้ปกครองประเมินนักเรียน!AJ77</f>
        <v/>
      </c>
      <c r="R77" s="98" t="str">
        <f t="shared" si="13"/>
        <v>มีจุดแข็ง</v>
      </c>
    </row>
    <row r="78" spans="1:18" ht="21.95" customHeight="1" x14ac:dyDescent="0.5">
      <c r="A78" s="63" t="str">
        <f>นักเรียนประเมิน!A78</f>
        <v>75</v>
      </c>
      <c r="B78" s="63">
        <f>นักเรียนประเมิน!B78</f>
        <v>0</v>
      </c>
      <c r="C78" s="64">
        <f>นักเรียนประเมิน!C78</f>
        <v>0</v>
      </c>
      <c r="D78" s="65">
        <f>นักเรียนประเมิน!D78</f>
        <v>0</v>
      </c>
      <c r="E78" s="66">
        <f>นักเรียนประเมิน!E78</f>
        <v>0</v>
      </c>
      <c r="F78" s="98" t="str">
        <f>ครูประเมินนักเรียน!F78</f>
        <v>หญิง</v>
      </c>
      <c r="G78" s="99" t="str">
        <f>ผู้ปกครองประเมินนักเรียน!AF78</f>
        <v/>
      </c>
      <c r="H78" s="98" t="str">
        <f t="shared" si="7"/>
        <v>มีปัญหา</v>
      </c>
      <c r="I78" s="99" t="str">
        <f>ผู้ปกครองประเมินนักเรียน!AG78</f>
        <v/>
      </c>
      <c r="J78" s="98" t="str">
        <f t="shared" si="8"/>
        <v>มีปัญหา</v>
      </c>
      <c r="K78" s="99" t="str">
        <f>ผู้ปกครองประเมินนักเรียน!AH78</f>
        <v/>
      </c>
      <c r="L78" s="98" t="str">
        <f t="shared" si="9"/>
        <v>มีปัญหา</v>
      </c>
      <c r="M78" s="99" t="str">
        <f>ผู้ปกครองประเมินนักเรียน!AI78</f>
        <v/>
      </c>
      <c r="N78" s="98" t="str">
        <f t="shared" si="10"/>
        <v>มีปัญหา</v>
      </c>
      <c r="O78" s="99" t="e">
        <f t="shared" si="11"/>
        <v>#VALUE!</v>
      </c>
      <c r="P78" s="98" t="e">
        <f t="shared" si="12"/>
        <v>#VALUE!</v>
      </c>
      <c r="Q78" s="99" t="str">
        <f>ผู้ปกครองประเมินนักเรียน!AJ78</f>
        <v/>
      </c>
      <c r="R78" s="98" t="str">
        <f t="shared" si="13"/>
        <v>มีจุดแข็ง</v>
      </c>
    </row>
    <row r="79" spans="1:18" ht="21.95" customHeight="1" x14ac:dyDescent="0.5">
      <c r="A79" s="63" t="str">
        <f>นักเรียนประเมิน!A79</f>
        <v>76</v>
      </c>
      <c r="B79" s="63">
        <f>นักเรียนประเมิน!B79</f>
        <v>0</v>
      </c>
      <c r="C79" s="64">
        <f>นักเรียนประเมิน!C79</f>
        <v>0</v>
      </c>
      <c r="D79" s="65">
        <f>นักเรียนประเมิน!D79</f>
        <v>0</v>
      </c>
      <c r="E79" s="66">
        <f>นักเรียนประเมิน!E79</f>
        <v>0</v>
      </c>
      <c r="F79" s="98" t="str">
        <f>ครูประเมินนักเรียน!F79</f>
        <v>หญิง</v>
      </c>
      <c r="G79" s="99" t="str">
        <f>ผู้ปกครองประเมินนักเรียน!AF79</f>
        <v/>
      </c>
      <c r="H79" s="98" t="str">
        <f t="shared" si="7"/>
        <v>มีปัญหา</v>
      </c>
      <c r="I79" s="99" t="str">
        <f>ผู้ปกครองประเมินนักเรียน!AG79</f>
        <v/>
      </c>
      <c r="J79" s="98" t="str">
        <f t="shared" si="8"/>
        <v>มีปัญหา</v>
      </c>
      <c r="K79" s="99" t="str">
        <f>ผู้ปกครองประเมินนักเรียน!AH79</f>
        <v/>
      </c>
      <c r="L79" s="98" t="str">
        <f t="shared" si="9"/>
        <v>มีปัญหา</v>
      </c>
      <c r="M79" s="99" t="str">
        <f>ผู้ปกครองประเมินนักเรียน!AI79</f>
        <v/>
      </c>
      <c r="N79" s="98" t="str">
        <f t="shared" si="10"/>
        <v>มีปัญหา</v>
      </c>
      <c r="O79" s="99" t="e">
        <f t="shared" si="11"/>
        <v>#VALUE!</v>
      </c>
      <c r="P79" s="98" t="e">
        <f t="shared" si="12"/>
        <v>#VALUE!</v>
      </c>
      <c r="Q79" s="99" t="str">
        <f>ผู้ปกครองประเมินนักเรียน!AJ79</f>
        <v/>
      </c>
      <c r="R79" s="98" t="str">
        <f t="shared" si="13"/>
        <v>มีจุดแข็ง</v>
      </c>
    </row>
    <row r="80" spans="1:18" ht="21.95" customHeight="1" x14ac:dyDescent="0.5">
      <c r="A80" s="63" t="str">
        <f>นักเรียนประเมิน!A80</f>
        <v>77</v>
      </c>
      <c r="B80" s="63">
        <f>นักเรียนประเมิน!B80</f>
        <v>0</v>
      </c>
      <c r="C80" s="64">
        <f>นักเรียนประเมิน!C80</f>
        <v>0</v>
      </c>
      <c r="D80" s="65">
        <f>นักเรียนประเมิน!D80</f>
        <v>0</v>
      </c>
      <c r="E80" s="66">
        <f>นักเรียนประเมิน!E80</f>
        <v>0</v>
      </c>
      <c r="F80" s="98" t="str">
        <f>ครูประเมินนักเรียน!F80</f>
        <v>หญิง</v>
      </c>
      <c r="G80" s="99" t="str">
        <f>ผู้ปกครองประเมินนักเรียน!AF80</f>
        <v/>
      </c>
      <c r="H80" s="98" t="str">
        <f t="shared" si="7"/>
        <v>มีปัญหา</v>
      </c>
      <c r="I80" s="99" t="str">
        <f>ผู้ปกครองประเมินนักเรียน!AG80</f>
        <v/>
      </c>
      <c r="J80" s="98" t="str">
        <f t="shared" si="8"/>
        <v>มีปัญหา</v>
      </c>
      <c r="K80" s="99" t="str">
        <f>ผู้ปกครองประเมินนักเรียน!AH80</f>
        <v/>
      </c>
      <c r="L80" s="98" t="str">
        <f t="shared" si="9"/>
        <v>มีปัญหา</v>
      </c>
      <c r="M80" s="99" t="str">
        <f>ผู้ปกครองประเมินนักเรียน!AI80</f>
        <v/>
      </c>
      <c r="N80" s="98" t="str">
        <f t="shared" si="10"/>
        <v>มีปัญหา</v>
      </c>
      <c r="O80" s="99" t="e">
        <f t="shared" si="11"/>
        <v>#VALUE!</v>
      </c>
      <c r="P80" s="98" t="e">
        <f t="shared" si="12"/>
        <v>#VALUE!</v>
      </c>
      <c r="Q80" s="99" t="str">
        <f>ผู้ปกครองประเมินนักเรียน!AJ80</f>
        <v/>
      </c>
      <c r="R80" s="98" t="str">
        <f t="shared" si="13"/>
        <v>มีจุดแข็ง</v>
      </c>
    </row>
    <row r="81" spans="1:18" ht="21.95" customHeight="1" x14ac:dyDescent="0.5">
      <c r="A81" s="63" t="str">
        <f>นักเรียนประเมิน!A81</f>
        <v>78</v>
      </c>
      <c r="B81" s="63">
        <f>นักเรียนประเมิน!B81</f>
        <v>0</v>
      </c>
      <c r="C81" s="64">
        <f>นักเรียนประเมิน!C81</f>
        <v>0</v>
      </c>
      <c r="D81" s="65">
        <f>นักเรียนประเมิน!D81</f>
        <v>0</v>
      </c>
      <c r="E81" s="66">
        <f>นักเรียนประเมิน!E81</f>
        <v>0</v>
      </c>
      <c r="F81" s="98" t="str">
        <f>ครูประเมินนักเรียน!F81</f>
        <v>หญิง</v>
      </c>
      <c r="G81" s="99" t="str">
        <f>ผู้ปกครองประเมินนักเรียน!AF81</f>
        <v/>
      </c>
      <c r="H81" s="98" t="str">
        <f t="shared" si="7"/>
        <v>มีปัญหา</v>
      </c>
      <c r="I81" s="99" t="str">
        <f>ผู้ปกครองประเมินนักเรียน!AG81</f>
        <v/>
      </c>
      <c r="J81" s="98" t="str">
        <f t="shared" si="8"/>
        <v>มีปัญหา</v>
      </c>
      <c r="K81" s="99" t="str">
        <f>ผู้ปกครองประเมินนักเรียน!AH81</f>
        <v/>
      </c>
      <c r="L81" s="98" t="str">
        <f t="shared" si="9"/>
        <v>มีปัญหา</v>
      </c>
      <c r="M81" s="99" t="str">
        <f>ผู้ปกครองประเมินนักเรียน!AI81</f>
        <v/>
      </c>
      <c r="N81" s="98" t="str">
        <f t="shared" si="10"/>
        <v>มีปัญหา</v>
      </c>
      <c r="O81" s="99" t="e">
        <f t="shared" si="11"/>
        <v>#VALUE!</v>
      </c>
      <c r="P81" s="98" t="e">
        <f t="shared" si="12"/>
        <v>#VALUE!</v>
      </c>
      <c r="Q81" s="99" t="str">
        <f>ผู้ปกครองประเมินนักเรียน!AJ81</f>
        <v/>
      </c>
      <c r="R81" s="98" t="str">
        <f t="shared" si="13"/>
        <v>มีจุดแข็ง</v>
      </c>
    </row>
    <row r="82" spans="1:18" ht="21.95" customHeight="1" x14ac:dyDescent="0.5">
      <c r="A82" s="63" t="str">
        <f>นักเรียนประเมิน!A82</f>
        <v>79</v>
      </c>
      <c r="B82" s="63">
        <f>นักเรียนประเมิน!B82</f>
        <v>0</v>
      </c>
      <c r="C82" s="64">
        <f>นักเรียนประเมิน!C82</f>
        <v>0</v>
      </c>
      <c r="D82" s="65">
        <f>นักเรียนประเมิน!D82</f>
        <v>0</v>
      </c>
      <c r="E82" s="66">
        <f>นักเรียนประเมิน!E82</f>
        <v>0</v>
      </c>
      <c r="F82" s="98" t="str">
        <f>ครูประเมินนักเรียน!F82</f>
        <v>หญิง</v>
      </c>
      <c r="G82" s="99" t="str">
        <f>ผู้ปกครองประเมินนักเรียน!AF82</f>
        <v/>
      </c>
      <c r="H82" s="98" t="str">
        <f t="shared" si="7"/>
        <v>มีปัญหา</v>
      </c>
      <c r="I82" s="99" t="str">
        <f>ผู้ปกครองประเมินนักเรียน!AG82</f>
        <v/>
      </c>
      <c r="J82" s="98" t="str">
        <f t="shared" si="8"/>
        <v>มีปัญหา</v>
      </c>
      <c r="K82" s="99" t="str">
        <f>ผู้ปกครองประเมินนักเรียน!AH82</f>
        <v/>
      </c>
      <c r="L82" s="98" t="str">
        <f t="shared" si="9"/>
        <v>มีปัญหา</v>
      </c>
      <c r="M82" s="99" t="str">
        <f>ผู้ปกครองประเมินนักเรียน!AI82</f>
        <v/>
      </c>
      <c r="N82" s="98" t="str">
        <f t="shared" si="10"/>
        <v>มีปัญหา</v>
      </c>
      <c r="O82" s="99" t="e">
        <f t="shared" si="11"/>
        <v>#VALUE!</v>
      </c>
      <c r="P82" s="98" t="e">
        <f t="shared" si="12"/>
        <v>#VALUE!</v>
      </c>
      <c r="Q82" s="99" t="str">
        <f>ผู้ปกครองประเมินนักเรียน!AJ82</f>
        <v/>
      </c>
      <c r="R82" s="98" t="str">
        <f t="shared" si="13"/>
        <v>มีจุดแข็ง</v>
      </c>
    </row>
    <row r="83" spans="1:18" ht="21.95" customHeight="1" x14ac:dyDescent="0.5">
      <c r="A83" s="63" t="str">
        <f>นักเรียนประเมิน!A83</f>
        <v>80</v>
      </c>
      <c r="B83" s="63">
        <f>นักเรียนประเมิน!B83</f>
        <v>0</v>
      </c>
      <c r="C83" s="64">
        <f>นักเรียนประเมิน!C83</f>
        <v>0</v>
      </c>
      <c r="D83" s="65">
        <f>นักเรียนประเมิน!D83</f>
        <v>0</v>
      </c>
      <c r="E83" s="66">
        <f>นักเรียนประเมิน!E83</f>
        <v>0</v>
      </c>
      <c r="F83" s="98" t="str">
        <f>ครูประเมินนักเรียน!F83</f>
        <v>หญิง</v>
      </c>
      <c r="G83" s="99" t="str">
        <f>ผู้ปกครองประเมินนักเรียน!AF83</f>
        <v/>
      </c>
      <c r="H83" s="98" t="str">
        <f t="shared" si="7"/>
        <v>มีปัญหา</v>
      </c>
      <c r="I83" s="99" t="str">
        <f>ผู้ปกครองประเมินนักเรียน!AG83</f>
        <v/>
      </c>
      <c r="J83" s="98" t="str">
        <f t="shared" si="8"/>
        <v>มีปัญหา</v>
      </c>
      <c r="K83" s="99" t="str">
        <f>ผู้ปกครองประเมินนักเรียน!AH83</f>
        <v/>
      </c>
      <c r="L83" s="98" t="str">
        <f t="shared" si="9"/>
        <v>มีปัญหา</v>
      </c>
      <c r="M83" s="99" t="str">
        <f>ผู้ปกครองประเมินนักเรียน!AI83</f>
        <v/>
      </c>
      <c r="N83" s="98" t="str">
        <f t="shared" si="10"/>
        <v>มีปัญหา</v>
      </c>
      <c r="O83" s="99" t="e">
        <f t="shared" si="11"/>
        <v>#VALUE!</v>
      </c>
      <c r="P83" s="98" t="e">
        <f t="shared" si="12"/>
        <v>#VALUE!</v>
      </c>
      <c r="Q83" s="99" t="str">
        <f>ผู้ปกครองประเมินนักเรียน!AJ83</f>
        <v/>
      </c>
      <c r="R83" s="98" t="str">
        <f t="shared" si="13"/>
        <v>มีจุดแข็ง</v>
      </c>
    </row>
    <row r="84" spans="1:18" ht="21.95" customHeight="1" x14ac:dyDescent="0.5">
      <c r="A84" s="63" t="str">
        <f>นักเรียนประเมิน!A84</f>
        <v>81</v>
      </c>
      <c r="B84" s="63">
        <f>นักเรียนประเมิน!B84</f>
        <v>0</v>
      </c>
      <c r="C84" s="64">
        <f>นักเรียนประเมิน!C84</f>
        <v>0</v>
      </c>
      <c r="D84" s="65">
        <f>นักเรียนประเมิน!D84</f>
        <v>0</v>
      </c>
      <c r="E84" s="66">
        <f>นักเรียนประเมิน!E84</f>
        <v>0</v>
      </c>
      <c r="F84" s="98" t="str">
        <f>ครูประเมินนักเรียน!F84</f>
        <v>หญิง</v>
      </c>
      <c r="G84" s="99" t="str">
        <f>ผู้ปกครองประเมินนักเรียน!AF84</f>
        <v/>
      </c>
      <c r="H84" s="98" t="str">
        <f t="shared" si="7"/>
        <v>มีปัญหา</v>
      </c>
      <c r="I84" s="99" t="str">
        <f>ผู้ปกครองประเมินนักเรียน!AG84</f>
        <v/>
      </c>
      <c r="J84" s="98" t="str">
        <f t="shared" si="8"/>
        <v>มีปัญหา</v>
      </c>
      <c r="K84" s="99" t="str">
        <f>ผู้ปกครองประเมินนักเรียน!AH84</f>
        <v/>
      </c>
      <c r="L84" s="98" t="str">
        <f t="shared" si="9"/>
        <v>มีปัญหา</v>
      </c>
      <c r="M84" s="99" t="str">
        <f>ผู้ปกครองประเมินนักเรียน!AI84</f>
        <v/>
      </c>
      <c r="N84" s="98" t="str">
        <f t="shared" si="10"/>
        <v>มีปัญหา</v>
      </c>
      <c r="O84" s="99" t="e">
        <f t="shared" si="11"/>
        <v>#VALUE!</v>
      </c>
      <c r="P84" s="98" t="e">
        <f t="shared" si="12"/>
        <v>#VALUE!</v>
      </c>
      <c r="Q84" s="99" t="str">
        <f>ผู้ปกครองประเมินนักเรียน!AJ84</f>
        <v/>
      </c>
      <c r="R84" s="98" t="str">
        <f t="shared" si="13"/>
        <v>มีจุดแข็ง</v>
      </c>
    </row>
    <row r="85" spans="1:18" ht="21.95" customHeight="1" x14ac:dyDescent="0.5">
      <c r="A85" s="63" t="str">
        <f>นักเรียนประเมิน!A85</f>
        <v>82</v>
      </c>
      <c r="B85" s="63">
        <f>นักเรียนประเมิน!B85</f>
        <v>0</v>
      </c>
      <c r="C85" s="64">
        <f>นักเรียนประเมิน!C85</f>
        <v>0</v>
      </c>
      <c r="D85" s="65">
        <f>นักเรียนประเมิน!D85</f>
        <v>0</v>
      </c>
      <c r="E85" s="66">
        <f>นักเรียนประเมิน!E85</f>
        <v>0</v>
      </c>
      <c r="F85" s="98" t="str">
        <f>ครูประเมินนักเรียน!F85</f>
        <v>หญิง</v>
      </c>
      <c r="G85" s="99" t="str">
        <f>ผู้ปกครองประเมินนักเรียน!AF85</f>
        <v/>
      </c>
      <c r="H85" s="98" t="str">
        <f t="shared" si="7"/>
        <v>มีปัญหา</v>
      </c>
      <c r="I85" s="99" t="str">
        <f>ผู้ปกครองประเมินนักเรียน!AG85</f>
        <v/>
      </c>
      <c r="J85" s="98" t="str">
        <f t="shared" si="8"/>
        <v>มีปัญหา</v>
      </c>
      <c r="K85" s="99" t="str">
        <f>ผู้ปกครองประเมินนักเรียน!AH85</f>
        <v/>
      </c>
      <c r="L85" s="98" t="str">
        <f t="shared" si="9"/>
        <v>มีปัญหา</v>
      </c>
      <c r="M85" s="99" t="str">
        <f>ผู้ปกครองประเมินนักเรียน!AI85</f>
        <v/>
      </c>
      <c r="N85" s="98" t="str">
        <f t="shared" si="10"/>
        <v>มีปัญหา</v>
      </c>
      <c r="O85" s="99" t="e">
        <f t="shared" si="11"/>
        <v>#VALUE!</v>
      </c>
      <c r="P85" s="98" t="e">
        <f t="shared" si="12"/>
        <v>#VALUE!</v>
      </c>
      <c r="Q85" s="99" t="str">
        <f>ผู้ปกครองประเมินนักเรียน!AJ85</f>
        <v/>
      </c>
      <c r="R85" s="98" t="str">
        <f t="shared" si="13"/>
        <v>มีจุดแข็ง</v>
      </c>
    </row>
    <row r="86" spans="1:18" ht="21.95" customHeight="1" x14ac:dyDescent="0.5">
      <c r="A86" s="63" t="str">
        <f>นักเรียนประเมิน!A86</f>
        <v>83</v>
      </c>
      <c r="B86" s="63">
        <f>นักเรียนประเมิน!B86</f>
        <v>0</v>
      </c>
      <c r="C86" s="64">
        <f>นักเรียนประเมิน!C86</f>
        <v>0</v>
      </c>
      <c r="D86" s="65">
        <f>นักเรียนประเมิน!D86</f>
        <v>0</v>
      </c>
      <c r="E86" s="66">
        <f>นักเรียนประเมิน!E86</f>
        <v>0</v>
      </c>
      <c r="F86" s="98" t="str">
        <f>ครูประเมินนักเรียน!F86</f>
        <v>หญิง</v>
      </c>
      <c r="G86" s="99" t="str">
        <f>ผู้ปกครองประเมินนักเรียน!AF86</f>
        <v/>
      </c>
      <c r="H86" s="98" t="str">
        <f t="shared" si="7"/>
        <v>มีปัญหา</v>
      </c>
      <c r="I86" s="99" t="str">
        <f>ผู้ปกครองประเมินนักเรียน!AG86</f>
        <v/>
      </c>
      <c r="J86" s="98" t="str">
        <f t="shared" si="8"/>
        <v>มีปัญหา</v>
      </c>
      <c r="K86" s="99" t="str">
        <f>ผู้ปกครองประเมินนักเรียน!AH86</f>
        <v/>
      </c>
      <c r="L86" s="98" t="str">
        <f t="shared" si="9"/>
        <v>มีปัญหา</v>
      </c>
      <c r="M86" s="99" t="str">
        <f>ผู้ปกครองประเมินนักเรียน!AI86</f>
        <v/>
      </c>
      <c r="N86" s="98" t="str">
        <f t="shared" si="10"/>
        <v>มีปัญหา</v>
      </c>
      <c r="O86" s="99" t="e">
        <f t="shared" si="11"/>
        <v>#VALUE!</v>
      </c>
      <c r="P86" s="98" t="e">
        <f t="shared" si="12"/>
        <v>#VALUE!</v>
      </c>
      <c r="Q86" s="99" t="str">
        <f>ผู้ปกครองประเมินนักเรียน!AJ86</f>
        <v/>
      </c>
      <c r="R86" s="98" t="str">
        <f t="shared" si="13"/>
        <v>มีจุดแข็ง</v>
      </c>
    </row>
    <row r="87" spans="1:18" ht="21.95" customHeight="1" x14ac:dyDescent="0.5">
      <c r="A87" s="63" t="str">
        <f>นักเรียนประเมิน!A87</f>
        <v>84</v>
      </c>
      <c r="B87" s="63">
        <f>นักเรียนประเมิน!B87</f>
        <v>0</v>
      </c>
      <c r="C87" s="64">
        <f>นักเรียนประเมิน!C87</f>
        <v>0</v>
      </c>
      <c r="D87" s="65">
        <f>นักเรียนประเมิน!D87</f>
        <v>0</v>
      </c>
      <c r="E87" s="66">
        <f>นักเรียนประเมิน!E87</f>
        <v>0</v>
      </c>
      <c r="F87" s="98" t="str">
        <f>ครูประเมินนักเรียน!F87</f>
        <v>หญิง</v>
      </c>
      <c r="G87" s="99" t="str">
        <f>ผู้ปกครองประเมินนักเรียน!AF87</f>
        <v/>
      </c>
      <c r="H87" s="98" t="str">
        <f t="shared" si="7"/>
        <v>มีปัญหา</v>
      </c>
      <c r="I87" s="99" t="str">
        <f>ผู้ปกครองประเมินนักเรียน!AG87</f>
        <v/>
      </c>
      <c r="J87" s="98" t="str">
        <f t="shared" si="8"/>
        <v>มีปัญหา</v>
      </c>
      <c r="K87" s="99" t="str">
        <f>ผู้ปกครองประเมินนักเรียน!AH87</f>
        <v/>
      </c>
      <c r="L87" s="98" t="str">
        <f t="shared" si="9"/>
        <v>มีปัญหา</v>
      </c>
      <c r="M87" s="99" t="str">
        <f>ผู้ปกครองประเมินนักเรียน!AI87</f>
        <v/>
      </c>
      <c r="N87" s="98" t="str">
        <f t="shared" si="10"/>
        <v>มีปัญหา</v>
      </c>
      <c r="O87" s="99" t="e">
        <f t="shared" si="11"/>
        <v>#VALUE!</v>
      </c>
      <c r="P87" s="98" t="e">
        <f t="shared" si="12"/>
        <v>#VALUE!</v>
      </c>
      <c r="Q87" s="99" t="str">
        <f>ผู้ปกครองประเมินนักเรียน!AJ87</f>
        <v/>
      </c>
      <c r="R87" s="98" t="str">
        <f t="shared" si="13"/>
        <v>มีจุดแข็ง</v>
      </c>
    </row>
    <row r="88" spans="1:18" ht="21.95" customHeight="1" x14ac:dyDescent="0.5">
      <c r="A88" s="63" t="str">
        <f>นักเรียนประเมิน!A88</f>
        <v>85</v>
      </c>
      <c r="B88" s="63">
        <f>นักเรียนประเมิน!B88</f>
        <v>0</v>
      </c>
      <c r="C88" s="64">
        <f>นักเรียนประเมิน!C88</f>
        <v>0</v>
      </c>
      <c r="D88" s="65">
        <f>นักเรียนประเมิน!D88</f>
        <v>0</v>
      </c>
      <c r="E88" s="66">
        <f>นักเรียนประเมิน!E88</f>
        <v>0</v>
      </c>
      <c r="F88" s="98" t="str">
        <f>ครูประเมินนักเรียน!F88</f>
        <v>หญิง</v>
      </c>
      <c r="G88" s="99" t="str">
        <f>ผู้ปกครองประเมินนักเรียน!AF88</f>
        <v/>
      </c>
      <c r="H88" s="98" t="str">
        <f t="shared" si="7"/>
        <v>มีปัญหา</v>
      </c>
      <c r="I88" s="99" t="str">
        <f>ผู้ปกครองประเมินนักเรียน!AG88</f>
        <v/>
      </c>
      <c r="J88" s="98" t="str">
        <f t="shared" si="8"/>
        <v>มีปัญหา</v>
      </c>
      <c r="K88" s="99" t="str">
        <f>ผู้ปกครองประเมินนักเรียน!AH88</f>
        <v/>
      </c>
      <c r="L88" s="98" t="str">
        <f t="shared" si="9"/>
        <v>มีปัญหา</v>
      </c>
      <c r="M88" s="99" t="str">
        <f>ผู้ปกครองประเมินนักเรียน!AI88</f>
        <v/>
      </c>
      <c r="N88" s="98" t="str">
        <f t="shared" si="10"/>
        <v>มีปัญหา</v>
      </c>
      <c r="O88" s="99" t="e">
        <f t="shared" si="11"/>
        <v>#VALUE!</v>
      </c>
      <c r="P88" s="98" t="e">
        <f t="shared" si="12"/>
        <v>#VALUE!</v>
      </c>
      <c r="Q88" s="99" t="str">
        <f>ผู้ปกครองประเมินนักเรียน!AJ88</f>
        <v/>
      </c>
      <c r="R88" s="98" t="str">
        <f t="shared" si="13"/>
        <v>มีจุดแข็ง</v>
      </c>
    </row>
    <row r="89" spans="1:18" ht="21.95" customHeight="1" x14ac:dyDescent="0.5">
      <c r="A89" s="63" t="str">
        <f>นักเรียนประเมิน!A89</f>
        <v>86</v>
      </c>
      <c r="B89" s="63">
        <f>นักเรียนประเมิน!B89</f>
        <v>0</v>
      </c>
      <c r="C89" s="64">
        <f>นักเรียนประเมิน!C89</f>
        <v>0</v>
      </c>
      <c r="D89" s="65">
        <f>นักเรียนประเมิน!D89</f>
        <v>0</v>
      </c>
      <c r="E89" s="66">
        <f>นักเรียนประเมิน!E89</f>
        <v>0</v>
      </c>
      <c r="F89" s="98" t="str">
        <f>ครูประเมินนักเรียน!F89</f>
        <v>หญิง</v>
      </c>
      <c r="G89" s="99" t="str">
        <f>ผู้ปกครองประเมินนักเรียน!AF89</f>
        <v/>
      </c>
      <c r="H89" s="98" t="str">
        <f t="shared" si="7"/>
        <v>มีปัญหา</v>
      </c>
      <c r="I89" s="99" t="str">
        <f>ผู้ปกครองประเมินนักเรียน!AG89</f>
        <v/>
      </c>
      <c r="J89" s="98" t="str">
        <f t="shared" si="8"/>
        <v>มีปัญหา</v>
      </c>
      <c r="K89" s="99" t="str">
        <f>ผู้ปกครองประเมินนักเรียน!AH89</f>
        <v/>
      </c>
      <c r="L89" s="98" t="str">
        <f t="shared" si="9"/>
        <v>มีปัญหา</v>
      </c>
      <c r="M89" s="99" t="str">
        <f>ผู้ปกครองประเมินนักเรียน!AI89</f>
        <v/>
      </c>
      <c r="N89" s="98" t="str">
        <f t="shared" si="10"/>
        <v>มีปัญหา</v>
      </c>
      <c r="O89" s="99" t="e">
        <f t="shared" si="11"/>
        <v>#VALUE!</v>
      </c>
      <c r="P89" s="98" t="e">
        <f t="shared" si="12"/>
        <v>#VALUE!</v>
      </c>
      <c r="Q89" s="99" t="str">
        <f>ผู้ปกครองประเมินนักเรียน!AJ89</f>
        <v/>
      </c>
      <c r="R89" s="98" t="str">
        <f t="shared" si="13"/>
        <v>มีจุดแข็ง</v>
      </c>
    </row>
    <row r="90" spans="1:18" ht="21.95" customHeight="1" x14ac:dyDescent="0.5">
      <c r="A90" s="63" t="str">
        <f>นักเรียนประเมิน!A90</f>
        <v>87</v>
      </c>
      <c r="B90" s="63">
        <f>นักเรียนประเมิน!B90</f>
        <v>0</v>
      </c>
      <c r="C90" s="64">
        <f>นักเรียนประเมิน!C90</f>
        <v>0</v>
      </c>
      <c r="D90" s="65">
        <f>นักเรียนประเมิน!D90</f>
        <v>0</v>
      </c>
      <c r="E90" s="66">
        <f>นักเรียนประเมิน!E90</f>
        <v>0</v>
      </c>
      <c r="F90" s="98" t="str">
        <f>ครูประเมินนักเรียน!F90</f>
        <v>หญิง</v>
      </c>
      <c r="G90" s="99" t="str">
        <f>ผู้ปกครองประเมินนักเรียน!AF90</f>
        <v/>
      </c>
      <c r="H90" s="98" t="str">
        <f t="shared" si="7"/>
        <v>มีปัญหา</v>
      </c>
      <c r="I90" s="99" t="str">
        <f>ผู้ปกครองประเมินนักเรียน!AG90</f>
        <v/>
      </c>
      <c r="J90" s="98" t="str">
        <f t="shared" si="8"/>
        <v>มีปัญหา</v>
      </c>
      <c r="K90" s="99" t="str">
        <f>ผู้ปกครองประเมินนักเรียน!AH90</f>
        <v/>
      </c>
      <c r="L90" s="98" t="str">
        <f t="shared" si="9"/>
        <v>มีปัญหา</v>
      </c>
      <c r="M90" s="99" t="str">
        <f>ผู้ปกครองประเมินนักเรียน!AI90</f>
        <v/>
      </c>
      <c r="N90" s="98" t="str">
        <f t="shared" si="10"/>
        <v>มีปัญหา</v>
      </c>
      <c r="O90" s="99" t="e">
        <f t="shared" si="11"/>
        <v>#VALUE!</v>
      </c>
      <c r="P90" s="98" t="e">
        <f t="shared" si="12"/>
        <v>#VALUE!</v>
      </c>
      <c r="Q90" s="99" t="str">
        <f>ผู้ปกครองประเมินนักเรียน!AJ90</f>
        <v/>
      </c>
      <c r="R90" s="98" t="str">
        <f t="shared" si="13"/>
        <v>มีจุดแข็ง</v>
      </c>
    </row>
    <row r="91" spans="1:18" ht="21.95" customHeight="1" x14ac:dyDescent="0.5">
      <c r="A91" s="63" t="str">
        <f>นักเรียนประเมิน!A91</f>
        <v>88</v>
      </c>
      <c r="B91" s="63">
        <f>นักเรียนประเมิน!B91</f>
        <v>0</v>
      </c>
      <c r="C91" s="64">
        <f>นักเรียนประเมิน!C91</f>
        <v>0</v>
      </c>
      <c r="D91" s="65">
        <f>นักเรียนประเมิน!D91</f>
        <v>0</v>
      </c>
      <c r="E91" s="66">
        <f>นักเรียนประเมิน!E91</f>
        <v>0</v>
      </c>
      <c r="F91" s="98" t="str">
        <f>ครูประเมินนักเรียน!F91</f>
        <v>หญิง</v>
      </c>
      <c r="G91" s="99" t="str">
        <f>ผู้ปกครองประเมินนักเรียน!AF91</f>
        <v/>
      </c>
      <c r="H91" s="98" t="str">
        <f t="shared" si="7"/>
        <v>มีปัญหา</v>
      </c>
      <c r="I91" s="99" t="str">
        <f>ผู้ปกครองประเมินนักเรียน!AG91</f>
        <v/>
      </c>
      <c r="J91" s="98" t="str">
        <f t="shared" si="8"/>
        <v>มีปัญหา</v>
      </c>
      <c r="K91" s="99" t="str">
        <f>ผู้ปกครองประเมินนักเรียน!AH91</f>
        <v/>
      </c>
      <c r="L91" s="98" t="str">
        <f t="shared" si="9"/>
        <v>มีปัญหา</v>
      </c>
      <c r="M91" s="99" t="str">
        <f>ผู้ปกครองประเมินนักเรียน!AI91</f>
        <v/>
      </c>
      <c r="N91" s="98" t="str">
        <f t="shared" si="10"/>
        <v>มีปัญหา</v>
      </c>
      <c r="O91" s="99" t="e">
        <f t="shared" si="11"/>
        <v>#VALUE!</v>
      </c>
      <c r="P91" s="98" t="e">
        <f t="shared" si="12"/>
        <v>#VALUE!</v>
      </c>
      <c r="Q91" s="99" t="str">
        <f>ผู้ปกครองประเมินนักเรียน!AJ91</f>
        <v/>
      </c>
      <c r="R91" s="98" t="str">
        <f t="shared" si="13"/>
        <v>มีจุดแข็ง</v>
      </c>
    </row>
    <row r="92" spans="1:18" ht="21.95" customHeight="1" x14ac:dyDescent="0.5">
      <c r="A92" s="63" t="str">
        <f>นักเรียนประเมิน!A92</f>
        <v>89</v>
      </c>
      <c r="B92" s="63">
        <f>นักเรียนประเมิน!B92</f>
        <v>0</v>
      </c>
      <c r="C92" s="64">
        <f>นักเรียนประเมิน!C92</f>
        <v>0</v>
      </c>
      <c r="D92" s="65">
        <f>นักเรียนประเมิน!D92</f>
        <v>0</v>
      </c>
      <c r="E92" s="66">
        <f>นักเรียนประเมิน!E92</f>
        <v>0</v>
      </c>
      <c r="F92" s="98" t="str">
        <f>ครูประเมินนักเรียน!F92</f>
        <v>หญิง</v>
      </c>
      <c r="G92" s="99" t="str">
        <f>ผู้ปกครองประเมินนักเรียน!AF92</f>
        <v/>
      </c>
      <c r="H92" s="98" t="str">
        <f t="shared" si="7"/>
        <v>มีปัญหา</v>
      </c>
      <c r="I92" s="99" t="str">
        <f>ผู้ปกครองประเมินนักเรียน!AG92</f>
        <v/>
      </c>
      <c r="J92" s="98" t="str">
        <f t="shared" si="8"/>
        <v>มีปัญหา</v>
      </c>
      <c r="K92" s="99" t="str">
        <f>ผู้ปกครองประเมินนักเรียน!AH92</f>
        <v/>
      </c>
      <c r="L92" s="98" t="str">
        <f t="shared" si="9"/>
        <v>มีปัญหา</v>
      </c>
      <c r="M92" s="99" t="str">
        <f>ผู้ปกครองประเมินนักเรียน!AI92</f>
        <v/>
      </c>
      <c r="N92" s="98" t="str">
        <f t="shared" si="10"/>
        <v>มีปัญหา</v>
      </c>
      <c r="O92" s="99" t="e">
        <f t="shared" si="11"/>
        <v>#VALUE!</v>
      </c>
      <c r="P92" s="98" t="e">
        <f t="shared" si="12"/>
        <v>#VALUE!</v>
      </c>
      <c r="Q92" s="99" t="str">
        <f>ผู้ปกครองประเมินนักเรียน!AJ92</f>
        <v/>
      </c>
      <c r="R92" s="98" t="str">
        <f t="shared" si="13"/>
        <v>มีจุดแข็ง</v>
      </c>
    </row>
    <row r="93" spans="1:18" ht="21.95" customHeight="1" x14ac:dyDescent="0.5">
      <c r="A93" s="63" t="str">
        <f>นักเรียนประเมิน!A93</f>
        <v>90</v>
      </c>
      <c r="B93" s="63">
        <f>นักเรียนประเมิน!B93</f>
        <v>0</v>
      </c>
      <c r="C93" s="64">
        <f>นักเรียนประเมิน!C93</f>
        <v>0</v>
      </c>
      <c r="D93" s="65">
        <f>นักเรียนประเมิน!D93</f>
        <v>0</v>
      </c>
      <c r="E93" s="66">
        <f>นักเรียนประเมิน!E93</f>
        <v>0</v>
      </c>
      <c r="F93" s="98" t="str">
        <f>ครูประเมินนักเรียน!F93</f>
        <v>หญิง</v>
      </c>
      <c r="G93" s="99" t="str">
        <f>ผู้ปกครองประเมินนักเรียน!AF93</f>
        <v/>
      </c>
      <c r="H93" s="98" t="str">
        <f t="shared" si="7"/>
        <v>มีปัญหา</v>
      </c>
      <c r="I93" s="99" t="str">
        <f>ผู้ปกครองประเมินนักเรียน!AG93</f>
        <v/>
      </c>
      <c r="J93" s="98" t="str">
        <f t="shared" si="8"/>
        <v>มีปัญหา</v>
      </c>
      <c r="K93" s="99" t="str">
        <f>ผู้ปกครองประเมินนักเรียน!AH93</f>
        <v/>
      </c>
      <c r="L93" s="98" t="str">
        <f t="shared" si="9"/>
        <v>มีปัญหา</v>
      </c>
      <c r="M93" s="99" t="str">
        <f>ผู้ปกครองประเมินนักเรียน!AI93</f>
        <v/>
      </c>
      <c r="N93" s="98" t="str">
        <f t="shared" si="10"/>
        <v>มีปัญหา</v>
      </c>
      <c r="O93" s="99" t="e">
        <f t="shared" si="11"/>
        <v>#VALUE!</v>
      </c>
      <c r="P93" s="98" t="e">
        <f t="shared" si="12"/>
        <v>#VALUE!</v>
      </c>
      <c r="Q93" s="99" t="str">
        <f>ผู้ปกครองประเมินนักเรียน!AJ93</f>
        <v/>
      </c>
      <c r="R93" s="98" t="str">
        <f t="shared" si="13"/>
        <v>มีจุดแข็ง</v>
      </c>
    </row>
    <row r="94" spans="1:18" ht="21.95" customHeight="1" x14ac:dyDescent="0.5">
      <c r="A94" s="63" t="str">
        <f>นักเรียนประเมิน!A94</f>
        <v>91</v>
      </c>
      <c r="B94" s="63">
        <f>นักเรียนประเมิน!B94</f>
        <v>0</v>
      </c>
      <c r="C94" s="64">
        <f>นักเรียนประเมิน!C94</f>
        <v>0</v>
      </c>
      <c r="D94" s="65">
        <f>นักเรียนประเมิน!D94</f>
        <v>0</v>
      </c>
      <c r="E94" s="66">
        <f>นักเรียนประเมิน!E94</f>
        <v>0</v>
      </c>
      <c r="F94" s="98" t="str">
        <f>ครูประเมินนักเรียน!F94</f>
        <v>หญิง</v>
      </c>
      <c r="G94" s="99" t="str">
        <f>ผู้ปกครองประเมินนักเรียน!AF94</f>
        <v/>
      </c>
      <c r="H94" s="98" t="str">
        <f t="shared" si="7"/>
        <v>มีปัญหา</v>
      </c>
      <c r="I94" s="99" t="str">
        <f>ผู้ปกครองประเมินนักเรียน!AG94</f>
        <v/>
      </c>
      <c r="J94" s="98" t="str">
        <f t="shared" si="8"/>
        <v>มีปัญหา</v>
      </c>
      <c r="K94" s="99" t="str">
        <f>ผู้ปกครองประเมินนักเรียน!AH94</f>
        <v/>
      </c>
      <c r="L94" s="98" t="str">
        <f t="shared" si="9"/>
        <v>มีปัญหา</v>
      </c>
      <c r="M94" s="99" t="str">
        <f>ผู้ปกครองประเมินนักเรียน!AI94</f>
        <v/>
      </c>
      <c r="N94" s="98" t="str">
        <f t="shared" si="10"/>
        <v>มีปัญหา</v>
      </c>
      <c r="O94" s="99" t="e">
        <f t="shared" si="11"/>
        <v>#VALUE!</v>
      </c>
      <c r="P94" s="98" t="e">
        <f t="shared" si="12"/>
        <v>#VALUE!</v>
      </c>
      <c r="Q94" s="99" t="str">
        <f>ผู้ปกครองประเมินนักเรียน!AJ94</f>
        <v/>
      </c>
      <c r="R94" s="98" t="str">
        <f t="shared" si="13"/>
        <v>มีจุดแข็ง</v>
      </c>
    </row>
    <row r="95" spans="1:18" ht="21.95" customHeight="1" x14ac:dyDescent="0.5">
      <c r="A95" s="63" t="str">
        <f>นักเรียนประเมิน!A95</f>
        <v>92</v>
      </c>
      <c r="B95" s="63">
        <f>นักเรียนประเมิน!B95</f>
        <v>0</v>
      </c>
      <c r="C95" s="64">
        <f>นักเรียนประเมิน!C95</f>
        <v>0</v>
      </c>
      <c r="D95" s="65">
        <f>นักเรียนประเมิน!D95</f>
        <v>0</v>
      </c>
      <c r="E95" s="66">
        <f>นักเรียนประเมิน!E95</f>
        <v>0</v>
      </c>
      <c r="F95" s="98" t="str">
        <f>ครูประเมินนักเรียน!F95</f>
        <v>หญิง</v>
      </c>
      <c r="G95" s="99" t="str">
        <f>ผู้ปกครองประเมินนักเรียน!AF95</f>
        <v/>
      </c>
      <c r="H95" s="98" t="str">
        <f t="shared" si="7"/>
        <v>มีปัญหา</v>
      </c>
      <c r="I95" s="99" t="str">
        <f>ผู้ปกครองประเมินนักเรียน!AG95</f>
        <v/>
      </c>
      <c r="J95" s="98" t="str">
        <f t="shared" si="8"/>
        <v>มีปัญหา</v>
      </c>
      <c r="K95" s="99" t="str">
        <f>ผู้ปกครองประเมินนักเรียน!AH95</f>
        <v/>
      </c>
      <c r="L95" s="98" t="str">
        <f t="shared" si="9"/>
        <v>มีปัญหา</v>
      </c>
      <c r="M95" s="99" t="str">
        <f>ผู้ปกครองประเมินนักเรียน!AI95</f>
        <v/>
      </c>
      <c r="N95" s="98" t="str">
        <f t="shared" si="10"/>
        <v>มีปัญหา</v>
      </c>
      <c r="O95" s="99" t="e">
        <f t="shared" si="11"/>
        <v>#VALUE!</v>
      </c>
      <c r="P95" s="98" t="e">
        <f t="shared" si="12"/>
        <v>#VALUE!</v>
      </c>
      <c r="Q95" s="99" t="str">
        <f>ผู้ปกครองประเมินนักเรียน!AJ95</f>
        <v/>
      </c>
      <c r="R95" s="98" t="str">
        <f t="shared" si="13"/>
        <v>มีจุดแข็ง</v>
      </c>
    </row>
    <row r="96" spans="1:18" ht="21.95" customHeight="1" x14ac:dyDescent="0.5">
      <c r="A96" s="63" t="str">
        <f>นักเรียนประเมิน!A96</f>
        <v>93</v>
      </c>
      <c r="B96" s="63">
        <f>นักเรียนประเมิน!B96</f>
        <v>0</v>
      </c>
      <c r="C96" s="64">
        <f>นักเรียนประเมิน!C96</f>
        <v>0</v>
      </c>
      <c r="D96" s="65">
        <f>นักเรียนประเมิน!D96</f>
        <v>0</v>
      </c>
      <c r="E96" s="66">
        <f>นักเรียนประเมิน!E96</f>
        <v>0</v>
      </c>
      <c r="F96" s="98" t="str">
        <f>ครูประเมินนักเรียน!F96</f>
        <v>หญิง</v>
      </c>
      <c r="G96" s="99" t="str">
        <f>ผู้ปกครองประเมินนักเรียน!AF96</f>
        <v/>
      </c>
      <c r="H96" s="98" t="str">
        <f t="shared" si="7"/>
        <v>มีปัญหา</v>
      </c>
      <c r="I96" s="99" t="str">
        <f>ผู้ปกครองประเมินนักเรียน!AG96</f>
        <v/>
      </c>
      <c r="J96" s="98" t="str">
        <f t="shared" si="8"/>
        <v>มีปัญหา</v>
      </c>
      <c r="K96" s="99" t="str">
        <f>ผู้ปกครองประเมินนักเรียน!AH96</f>
        <v/>
      </c>
      <c r="L96" s="98" t="str">
        <f t="shared" si="9"/>
        <v>มีปัญหา</v>
      </c>
      <c r="M96" s="99" t="str">
        <f>ผู้ปกครองประเมินนักเรียน!AI96</f>
        <v/>
      </c>
      <c r="N96" s="98" t="str">
        <f t="shared" si="10"/>
        <v>มีปัญหา</v>
      </c>
      <c r="O96" s="99" t="e">
        <f t="shared" si="11"/>
        <v>#VALUE!</v>
      </c>
      <c r="P96" s="98" t="e">
        <f t="shared" si="12"/>
        <v>#VALUE!</v>
      </c>
      <c r="Q96" s="99" t="str">
        <f>ผู้ปกครองประเมินนักเรียน!AJ96</f>
        <v/>
      </c>
      <c r="R96" s="98" t="str">
        <f t="shared" si="13"/>
        <v>มีจุดแข็ง</v>
      </c>
    </row>
    <row r="97" spans="1:18" ht="21.95" customHeight="1" x14ac:dyDescent="0.5">
      <c r="A97" s="63" t="str">
        <f>นักเรียนประเมิน!A97</f>
        <v>94</v>
      </c>
      <c r="B97" s="63">
        <f>นักเรียนประเมิน!B97</f>
        <v>0</v>
      </c>
      <c r="C97" s="64">
        <f>นักเรียนประเมิน!C97</f>
        <v>0</v>
      </c>
      <c r="D97" s="65">
        <f>นักเรียนประเมิน!D97</f>
        <v>0</v>
      </c>
      <c r="E97" s="66">
        <f>นักเรียนประเมิน!E97</f>
        <v>0</v>
      </c>
      <c r="F97" s="98" t="str">
        <f>ครูประเมินนักเรียน!F97</f>
        <v>หญิง</v>
      </c>
      <c r="G97" s="99" t="str">
        <f>ผู้ปกครองประเมินนักเรียน!AF97</f>
        <v/>
      </c>
      <c r="H97" s="98" t="str">
        <f t="shared" si="7"/>
        <v>มีปัญหา</v>
      </c>
      <c r="I97" s="99" t="str">
        <f>ผู้ปกครองประเมินนักเรียน!AG97</f>
        <v/>
      </c>
      <c r="J97" s="98" t="str">
        <f t="shared" si="8"/>
        <v>มีปัญหา</v>
      </c>
      <c r="K97" s="99" t="str">
        <f>ผู้ปกครองประเมินนักเรียน!AH97</f>
        <v/>
      </c>
      <c r="L97" s="98" t="str">
        <f t="shared" si="9"/>
        <v>มีปัญหา</v>
      </c>
      <c r="M97" s="99" t="str">
        <f>ผู้ปกครองประเมินนักเรียน!AI97</f>
        <v/>
      </c>
      <c r="N97" s="98" t="str">
        <f t="shared" si="10"/>
        <v>มีปัญหา</v>
      </c>
      <c r="O97" s="99" t="e">
        <f t="shared" si="11"/>
        <v>#VALUE!</v>
      </c>
      <c r="P97" s="98" t="e">
        <f t="shared" si="12"/>
        <v>#VALUE!</v>
      </c>
      <c r="Q97" s="99" t="str">
        <f>ผู้ปกครองประเมินนักเรียน!AJ97</f>
        <v/>
      </c>
      <c r="R97" s="98" t="str">
        <f t="shared" si="13"/>
        <v>มีจุดแข็ง</v>
      </c>
    </row>
    <row r="98" spans="1:18" ht="21.95" customHeight="1" x14ac:dyDescent="0.5">
      <c r="A98" s="63" t="str">
        <f>นักเรียนประเมิน!A98</f>
        <v>95</v>
      </c>
      <c r="B98" s="63">
        <f>นักเรียนประเมิน!B98</f>
        <v>0</v>
      </c>
      <c r="C98" s="64">
        <f>นักเรียนประเมิน!C98</f>
        <v>0</v>
      </c>
      <c r="D98" s="65">
        <f>นักเรียนประเมิน!D98</f>
        <v>0</v>
      </c>
      <c r="E98" s="66">
        <f>นักเรียนประเมิน!E98</f>
        <v>0</v>
      </c>
      <c r="F98" s="98" t="str">
        <f>ครูประเมินนักเรียน!F98</f>
        <v>หญิง</v>
      </c>
      <c r="G98" s="99" t="str">
        <f>ผู้ปกครองประเมินนักเรียน!AF98</f>
        <v/>
      </c>
      <c r="H98" s="98" t="str">
        <f t="shared" si="7"/>
        <v>มีปัญหา</v>
      </c>
      <c r="I98" s="99" t="str">
        <f>ผู้ปกครองประเมินนักเรียน!AG98</f>
        <v/>
      </c>
      <c r="J98" s="98" t="str">
        <f t="shared" si="8"/>
        <v>มีปัญหา</v>
      </c>
      <c r="K98" s="99" t="str">
        <f>ผู้ปกครองประเมินนักเรียน!AH98</f>
        <v/>
      </c>
      <c r="L98" s="98" t="str">
        <f t="shared" si="9"/>
        <v>มีปัญหา</v>
      </c>
      <c r="M98" s="99" t="str">
        <f>ผู้ปกครองประเมินนักเรียน!AI98</f>
        <v/>
      </c>
      <c r="N98" s="98" t="str">
        <f t="shared" si="10"/>
        <v>มีปัญหา</v>
      </c>
      <c r="O98" s="99" t="e">
        <f t="shared" si="11"/>
        <v>#VALUE!</v>
      </c>
      <c r="P98" s="98" t="e">
        <f t="shared" si="12"/>
        <v>#VALUE!</v>
      </c>
      <c r="Q98" s="99" t="str">
        <f>ผู้ปกครองประเมินนักเรียน!AJ98</f>
        <v/>
      </c>
      <c r="R98" s="98" t="str">
        <f t="shared" si="13"/>
        <v>มีจุดแข็ง</v>
      </c>
    </row>
    <row r="99" spans="1:18" ht="21.95" customHeight="1" x14ac:dyDescent="0.5">
      <c r="A99" s="63" t="str">
        <f>นักเรียนประเมิน!A99</f>
        <v>96</v>
      </c>
      <c r="B99" s="63">
        <f>นักเรียนประเมิน!B99</f>
        <v>0</v>
      </c>
      <c r="C99" s="64">
        <f>นักเรียนประเมิน!C99</f>
        <v>0</v>
      </c>
      <c r="D99" s="65">
        <f>นักเรียนประเมิน!D99</f>
        <v>0</v>
      </c>
      <c r="E99" s="66">
        <f>นักเรียนประเมิน!E99</f>
        <v>0</v>
      </c>
      <c r="F99" s="98" t="str">
        <f>ครูประเมินนักเรียน!F99</f>
        <v>หญิง</v>
      </c>
      <c r="G99" s="99" t="str">
        <f>ผู้ปกครองประเมินนักเรียน!AF99</f>
        <v/>
      </c>
      <c r="H99" s="98" t="str">
        <f t="shared" si="7"/>
        <v>มีปัญหา</v>
      </c>
      <c r="I99" s="99" t="str">
        <f>ผู้ปกครองประเมินนักเรียน!AG99</f>
        <v/>
      </c>
      <c r="J99" s="98" t="str">
        <f t="shared" si="8"/>
        <v>มีปัญหา</v>
      </c>
      <c r="K99" s="99" t="str">
        <f>ผู้ปกครองประเมินนักเรียน!AH99</f>
        <v/>
      </c>
      <c r="L99" s="98" t="str">
        <f t="shared" si="9"/>
        <v>มีปัญหา</v>
      </c>
      <c r="M99" s="99" t="str">
        <f>ผู้ปกครองประเมินนักเรียน!AI99</f>
        <v/>
      </c>
      <c r="N99" s="98" t="str">
        <f t="shared" si="10"/>
        <v>มีปัญหา</v>
      </c>
      <c r="O99" s="99" t="e">
        <f t="shared" si="11"/>
        <v>#VALUE!</v>
      </c>
      <c r="P99" s="98" t="e">
        <f t="shared" si="12"/>
        <v>#VALUE!</v>
      </c>
      <c r="Q99" s="99" t="str">
        <f>ผู้ปกครองประเมินนักเรียน!AJ99</f>
        <v/>
      </c>
      <c r="R99" s="98" t="str">
        <f t="shared" si="13"/>
        <v>มีจุดแข็ง</v>
      </c>
    </row>
    <row r="100" spans="1:18" ht="21.95" customHeight="1" x14ac:dyDescent="0.5">
      <c r="A100" s="63" t="str">
        <f>นักเรียนประเมิน!A100</f>
        <v>97</v>
      </c>
      <c r="B100" s="63">
        <f>นักเรียนประเมิน!B100</f>
        <v>0</v>
      </c>
      <c r="C100" s="64">
        <f>นักเรียนประเมิน!C100</f>
        <v>0</v>
      </c>
      <c r="D100" s="65">
        <f>นักเรียนประเมิน!D100</f>
        <v>0</v>
      </c>
      <c r="E100" s="66">
        <f>นักเรียนประเมิน!E100</f>
        <v>0</v>
      </c>
      <c r="F100" s="98" t="str">
        <f>ครูประเมินนักเรียน!F100</f>
        <v>หญิง</v>
      </c>
      <c r="G100" s="99" t="str">
        <f>ผู้ปกครองประเมินนักเรียน!AF100</f>
        <v/>
      </c>
      <c r="H100" s="98" t="str">
        <f t="shared" si="7"/>
        <v>มีปัญหา</v>
      </c>
      <c r="I100" s="99" t="str">
        <f>ผู้ปกครองประเมินนักเรียน!AG100</f>
        <v/>
      </c>
      <c r="J100" s="98" t="str">
        <f t="shared" si="8"/>
        <v>มีปัญหา</v>
      </c>
      <c r="K100" s="99" t="str">
        <f>ผู้ปกครองประเมินนักเรียน!AH100</f>
        <v/>
      </c>
      <c r="L100" s="98" t="str">
        <f t="shared" si="9"/>
        <v>มีปัญหา</v>
      </c>
      <c r="M100" s="99" t="str">
        <f>ผู้ปกครองประเมินนักเรียน!AI100</f>
        <v/>
      </c>
      <c r="N100" s="98" t="str">
        <f t="shared" si="10"/>
        <v>มีปัญหา</v>
      </c>
      <c r="O100" s="99" t="e">
        <f t="shared" si="11"/>
        <v>#VALUE!</v>
      </c>
      <c r="P100" s="98" t="e">
        <f t="shared" si="12"/>
        <v>#VALUE!</v>
      </c>
      <c r="Q100" s="99" t="str">
        <f>ผู้ปกครองประเมินนักเรียน!AJ100</f>
        <v/>
      </c>
      <c r="R100" s="98" t="str">
        <f t="shared" si="13"/>
        <v>มีจุดแข็ง</v>
      </c>
    </row>
    <row r="101" spans="1:18" ht="21.95" customHeight="1" x14ac:dyDescent="0.5">
      <c r="A101" s="63" t="str">
        <f>นักเรียนประเมิน!A101</f>
        <v>98</v>
      </c>
      <c r="B101" s="63">
        <f>นักเรียนประเมิน!B101</f>
        <v>0</v>
      </c>
      <c r="C101" s="64">
        <f>นักเรียนประเมิน!C101</f>
        <v>0</v>
      </c>
      <c r="D101" s="65">
        <f>นักเรียนประเมิน!D101</f>
        <v>0</v>
      </c>
      <c r="E101" s="66">
        <f>นักเรียนประเมิน!E101</f>
        <v>0</v>
      </c>
      <c r="F101" s="98" t="str">
        <f>ครูประเมินนักเรียน!F101</f>
        <v>หญิง</v>
      </c>
      <c r="G101" s="99" t="str">
        <f>ผู้ปกครองประเมินนักเรียน!AF101</f>
        <v/>
      </c>
      <c r="H101" s="98" t="str">
        <f t="shared" si="7"/>
        <v>มีปัญหา</v>
      </c>
      <c r="I101" s="99" t="str">
        <f>ผู้ปกครองประเมินนักเรียน!AG101</f>
        <v/>
      </c>
      <c r="J101" s="98" t="str">
        <f t="shared" si="8"/>
        <v>มีปัญหา</v>
      </c>
      <c r="K101" s="99" t="str">
        <f>ผู้ปกครองประเมินนักเรียน!AH101</f>
        <v/>
      </c>
      <c r="L101" s="98" t="str">
        <f t="shared" si="9"/>
        <v>มีปัญหา</v>
      </c>
      <c r="M101" s="99" t="str">
        <f>ผู้ปกครองประเมินนักเรียน!AI101</f>
        <v/>
      </c>
      <c r="N101" s="98" t="str">
        <f t="shared" si="10"/>
        <v>มีปัญหา</v>
      </c>
      <c r="O101" s="99" t="e">
        <f t="shared" si="11"/>
        <v>#VALUE!</v>
      </c>
      <c r="P101" s="98" t="e">
        <f t="shared" si="12"/>
        <v>#VALUE!</v>
      </c>
      <c r="Q101" s="99" t="str">
        <f>ผู้ปกครองประเมินนักเรียน!AJ101</f>
        <v/>
      </c>
      <c r="R101" s="98" t="str">
        <f t="shared" si="13"/>
        <v>มีจุดแข็ง</v>
      </c>
    </row>
    <row r="102" spans="1:18" ht="21.95" customHeight="1" x14ac:dyDescent="0.5">
      <c r="A102" s="63" t="str">
        <f>นักเรียนประเมิน!A102</f>
        <v>99</v>
      </c>
      <c r="B102" s="63">
        <f>นักเรียนประเมิน!B102</f>
        <v>0</v>
      </c>
      <c r="C102" s="64">
        <f>นักเรียนประเมิน!C102</f>
        <v>0</v>
      </c>
      <c r="D102" s="65">
        <f>นักเรียนประเมิน!D102</f>
        <v>0</v>
      </c>
      <c r="E102" s="66">
        <f>นักเรียนประเมิน!E102</f>
        <v>0</v>
      </c>
      <c r="F102" s="98" t="str">
        <f>ครูประเมินนักเรียน!F102</f>
        <v>หญิง</v>
      </c>
      <c r="G102" s="99" t="str">
        <f>ผู้ปกครองประเมินนักเรียน!AF102</f>
        <v/>
      </c>
      <c r="H102" s="98" t="str">
        <f t="shared" si="7"/>
        <v>มีปัญหา</v>
      </c>
      <c r="I102" s="99" t="str">
        <f>ผู้ปกครองประเมินนักเรียน!AG102</f>
        <v/>
      </c>
      <c r="J102" s="98" t="str">
        <f t="shared" si="8"/>
        <v>มีปัญหา</v>
      </c>
      <c r="K102" s="99" t="str">
        <f>ผู้ปกครองประเมินนักเรียน!AH102</f>
        <v/>
      </c>
      <c r="L102" s="98" t="str">
        <f t="shared" si="9"/>
        <v>มีปัญหา</v>
      </c>
      <c r="M102" s="99" t="str">
        <f>ผู้ปกครองประเมินนักเรียน!AI102</f>
        <v/>
      </c>
      <c r="N102" s="98" t="str">
        <f t="shared" si="10"/>
        <v>มีปัญหา</v>
      </c>
      <c r="O102" s="99" t="e">
        <f t="shared" si="11"/>
        <v>#VALUE!</v>
      </c>
      <c r="P102" s="98" t="e">
        <f t="shared" si="12"/>
        <v>#VALUE!</v>
      </c>
      <c r="Q102" s="99" t="str">
        <f>ผู้ปกครองประเมินนักเรียน!AJ102</f>
        <v/>
      </c>
      <c r="R102" s="98" t="str">
        <f t="shared" si="13"/>
        <v>มีจุดแข็ง</v>
      </c>
    </row>
    <row r="103" spans="1:18" ht="21.95" customHeight="1" x14ac:dyDescent="0.5">
      <c r="A103" s="63" t="str">
        <f>นักเรียนประเมิน!A103</f>
        <v>100</v>
      </c>
      <c r="B103" s="63">
        <f>นักเรียนประเมิน!B103</f>
        <v>0</v>
      </c>
      <c r="C103" s="64">
        <f>นักเรียนประเมิน!C103</f>
        <v>0</v>
      </c>
      <c r="D103" s="65">
        <f>นักเรียนประเมิน!D103</f>
        <v>0</v>
      </c>
      <c r="E103" s="66">
        <f>นักเรียนประเมิน!E103</f>
        <v>0</v>
      </c>
      <c r="F103" s="98" t="str">
        <f>ครูประเมินนักเรียน!F103</f>
        <v>หญิง</v>
      </c>
      <c r="G103" s="99" t="str">
        <f>ผู้ปกครองประเมินนักเรียน!AF103</f>
        <v/>
      </c>
      <c r="H103" s="98" t="str">
        <f t="shared" si="7"/>
        <v>มีปัญหา</v>
      </c>
      <c r="I103" s="99" t="str">
        <f>ผู้ปกครองประเมินนักเรียน!AG103</f>
        <v/>
      </c>
      <c r="J103" s="98" t="str">
        <f t="shared" si="8"/>
        <v>มีปัญหา</v>
      </c>
      <c r="K103" s="99" t="str">
        <f>ผู้ปกครองประเมินนักเรียน!AH103</f>
        <v/>
      </c>
      <c r="L103" s="98" t="str">
        <f t="shared" si="9"/>
        <v>มีปัญหา</v>
      </c>
      <c r="M103" s="99" t="str">
        <f>ผู้ปกครองประเมินนักเรียน!AI103</f>
        <v/>
      </c>
      <c r="N103" s="98" t="str">
        <f t="shared" si="10"/>
        <v>มีปัญหา</v>
      </c>
      <c r="O103" s="99" t="e">
        <f t="shared" si="11"/>
        <v>#VALUE!</v>
      </c>
      <c r="P103" s="98" t="e">
        <f t="shared" si="12"/>
        <v>#VALUE!</v>
      </c>
      <c r="Q103" s="99" t="str">
        <f>ผู้ปกครองประเมินนักเรียน!AJ103</f>
        <v/>
      </c>
      <c r="R103" s="98" t="str">
        <f t="shared" si="13"/>
        <v>มีจุดแข็ง</v>
      </c>
    </row>
    <row r="104" spans="1:18" ht="21.95" customHeight="1" x14ac:dyDescent="0.5">
      <c r="A104" s="63" t="str">
        <f>นักเรียนประเมิน!A104</f>
        <v>101</v>
      </c>
      <c r="B104" s="63">
        <f>นักเรียนประเมิน!B104</f>
        <v>0</v>
      </c>
      <c r="C104" s="64">
        <f>นักเรียนประเมิน!C104</f>
        <v>0</v>
      </c>
      <c r="D104" s="65">
        <f>นักเรียนประเมิน!D104</f>
        <v>0</v>
      </c>
      <c r="E104" s="66">
        <f>นักเรียนประเมิน!E104</f>
        <v>0</v>
      </c>
      <c r="F104" s="98" t="str">
        <f>ครูประเมินนักเรียน!F104</f>
        <v>หญิง</v>
      </c>
      <c r="G104" s="99" t="str">
        <f>ผู้ปกครองประเมินนักเรียน!AF104</f>
        <v/>
      </c>
      <c r="H104" s="98" t="str">
        <f t="shared" si="7"/>
        <v>มีปัญหา</v>
      </c>
      <c r="I104" s="99" t="str">
        <f>ผู้ปกครองประเมินนักเรียน!AG104</f>
        <v/>
      </c>
      <c r="J104" s="98" t="str">
        <f t="shared" si="8"/>
        <v>มีปัญหา</v>
      </c>
      <c r="K104" s="99" t="str">
        <f>ผู้ปกครองประเมินนักเรียน!AH104</f>
        <v/>
      </c>
      <c r="L104" s="98" t="str">
        <f t="shared" si="9"/>
        <v>มีปัญหา</v>
      </c>
      <c r="M104" s="99" t="str">
        <f>ผู้ปกครองประเมินนักเรียน!AI104</f>
        <v/>
      </c>
      <c r="N104" s="98" t="str">
        <f t="shared" si="10"/>
        <v>มีปัญหา</v>
      </c>
      <c r="O104" s="99" t="e">
        <f t="shared" si="11"/>
        <v>#VALUE!</v>
      </c>
      <c r="P104" s="98" t="e">
        <f t="shared" si="12"/>
        <v>#VALUE!</v>
      </c>
      <c r="Q104" s="99" t="str">
        <f>ผู้ปกครองประเมินนักเรียน!AJ104</f>
        <v/>
      </c>
      <c r="R104" s="98" t="str">
        <f t="shared" si="13"/>
        <v>มีจุดแข็ง</v>
      </c>
    </row>
    <row r="105" spans="1:18" ht="21.95" customHeight="1" x14ac:dyDescent="0.5">
      <c r="A105" s="63" t="str">
        <f>นักเรียนประเมิน!A105</f>
        <v>102</v>
      </c>
      <c r="B105" s="63">
        <f>นักเรียนประเมิน!B105</f>
        <v>0</v>
      </c>
      <c r="C105" s="64">
        <f>นักเรียนประเมิน!C105</f>
        <v>0</v>
      </c>
      <c r="D105" s="65">
        <f>นักเรียนประเมิน!D105</f>
        <v>0</v>
      </c>
      <c r="E105" s="66">
        <f>นักเรียนประเมิน!E105</f>
        <v>0</v>
      </c>
      <c r="F105" s="98" t="str">
        <f>ครูประเมินนักเรียน!F105</f>
        <v>หญิง</v>
      </c>
      <c r="G105" s="99" t="str">
        <f>ผู้ปกครองประเมินนักเรียน!AF105</f>
        <v/>
      </c>
      <c r="H105" s="98" t="str">
        <f t="shared" si="7"/>
        <v>มีปัญหา</v>
      </c>
      <c r="I105" s="99" t="str">
        <f>ผู้ปกครองประเมินนักเรียน!AG105</f>
        <v/>
      </c>
      <c r="J105" s="98" t="str">
        <f t="shared" si="8"/>
        <v>มีปัญหา</v>
      </c>
      <c r="K105" s="99" t="str">
        <f>ผู้ปกครองประเมินนักเรียน!AH105</f>
        <v/>
      </c>
      <c r="L105" s="98" t="str">
        <f t="shared" si="9"/>
        <v>มีปัญหา</v>
      </c>
      <c r="M105" s="99" t="str">
        <f>ผู้ปกครองประเมินนักเรียน!AI105</f>
        <v/>
      </c>
      <c r="N105" s="98" t="str">
        <f t="shared" si="10"/>
        <v>มีปัญหา</v>
      </c>
      <c r="O105" s="99" t="e">
        <f t="shared" si="11"/>
        <v>#VALUE!</v>
      </c>
      <c r="P105" s="98" t="e">
        <f t="shared" si="12"/>
        <v>#VALUE!</v>
      </c>
      <c r="Q105" s="99" t="str">
        <f>ผู้ปกครองประเมินนักเรียน!AJ105</f>
        <v/>
      </c>
      <c r="R105" s="98" t="str">
        <f t="shared" si="13"/>
        <v>มีจุดแข็ง</v>
      </c>
    </row>
    <row r="106" spans="1:18" ht="21.95" customHeight="1" x14ac:dyDescent="0.5">
      <c r="A106" s="63" t="str">
        <f>นักเรียนประเมิน!A106</f>
        <v>103</v>
      </c>
      <c r="B106" s="63">
        <f>นักเรียนประเมิน!B106</f>
        <v>0</v>
      </c>
      <c r="C106" s="64">
        <f>นักเรียนประเมิน!C106</f>
        <v>0</v>
      </c>
      <c r="D106" s="65">
        <f>นักเรียนประเมิน!D106</f>
        <v>0</v>
      </c>
      <c r="E106" s="66">
        <f>นักเรียนประเมิน!E106</f>
        <v>0</v>
      </c>
      <c r="F106" s="98" t="str">
        <f>ครูประเมินนักเรียน!F106</f>
        <v>หญิง</v>
      </c>
      <c r="G106" s="99" t="str">
        <f>ผู้ปกครองประเมินนักเรียน!AF106</f>
        <v/>
      </c>
      <c r="H106" s="98" t="str">
        <f t="shared" si="7"/>
        <v>มีปัญหา</v>
      </c>
      <c r="I106" s="99" t="str">
        <f>ผู้ปกครองประเมินนักเรียน!AG106</f>
        <v/>
      </c>
      <c r="J106" s="98" t="str">
        <f t="shared" si="8"/>
        <v>มีปัญหา</v>
      </c>
      <c r="K106" s="99" t="str">
        <f>ผู้ปกครองประเมินนักเรียน!AH106</f>
        <v/>
      </c>
      <c r="L106" s="98" t="str">
        <f t="shared" si="9"/>
        <v>มีปัญหา</v>
      </c>
      <c r="M106" s="99" t="str">
        <f>ผู้ปกครองประเมินนักเรียน!AI106</f>
        <v/>
      </c>
      <c r="N106" s="98" t="str">
        <f t="shared" si="10"/>
        <v>มีปัญหา</v>
      </c>
      <c r="O106" s="99" t="e">
        <f t="shared" si="11"/>
        <v>#VALUE!</v>
      </c>
      <c r="P106" s="98" t="e">
        <f t="shared" si="12"/>
        <v>#VALUE!</v>
      </c>
      <c r="Q106" s="99" t="str">
        <f>ผู้ปกครองประเมินนักเรียน!AJ106</f>
        <v/>
      </c>
      <c r="R106" s="98" t="str">
        <f t="shared" si="13"/>
        <v>มีจุดแข็ง</v>
      </c>
    </row>
    <row r="107" spans="1:18" ht="21.95" customHeight="1" x14ac:dyDescent="0.5">
      <c r="A107" s="63" t="str">
        <f>นักเรียนประเมิน!A107</f>
        <v>104</v>
      </c>
      <c r="B107" s="63">
        <f>นักเรียนประเมิน!B107</f>
        <v>0</v>
      </c>
      <c r="C107" s="64">
        <f>นักเรียนประเมิน!C107</f>
        <v>0</v>
      </c>
      <c r="D107" s="65">
        <f>นักเรียนประเมิน!D107</f>
        <v>0</v>
      </c>
      <c r="E107" s="66">
        <f>นักเรียนประเมิน!E107</f>
        <v>0</v>
      </c>
      <c r="F107" s="98" t="str">
        <f>ครูประเมินนักเรียน!F107</f>
        <v>หญิง</v>
      </c>
      <c r="G107" s="99" t="str">
        <f>ผู้ปกครองประเมินนักเรียน!AF107</f>
        <v/>
      </c>
      <c r="H107" s="98" t="str">
        <f t="shared" si="7"/>
        <v>มีปัญหา</v>
      </c>
      <c r="I107" s="99" t="str">
        <f>ผู้ปกครองประเมินนักเรียน!AG107</f>
        <v/>
      </c>
      <c r="J107" s="98" t="str">
        <f t="shared" si="8"/>
        <v>มีปัญหา</v>
      </c>
      <c r="K107" s="99" t="str">
        <f>ผู้ปกครองประเมินนักเรียน!AH107</f>
        <v/>
      </c>
      <c r="L107" s="98" t="str">
        <f t="shared" si="9"/>
        <v>มีปัญหา</v>
      </c>
      <c r="M107" s="99" t="str">
        <f>ผู้ปกครองประเมินนักเรียน!AI107</f>
        <v/>
      </c>
      <c r="N107" s="98" t="str">
        <f t="shared" si="10"/>
        <v>มีปัญหา</v>
      </c>
      <c r="O107" s="99" t="e">
        <f t="shared" si="11"/>
        <v>#VALUE!</v>
      </c>
      <c r="P107" s="98" t="e">
        <f t="shared" si="12"/>
        <v>#VALUE!</v>
      </c>
      <c r="Q107" s="99" t="str">
        <f>ผู้ปกครองประเมินนักเรียน!AJ107</f>
        <v/>
      </c>
      <c r="R107" s="98" t="str">
        <f t="shared" si="13"/>
        <v>มีจุดแข็ง</v>
      </c>
    </row>
    <row r="108" spans="1:18" ht="21.95" customHeight="1" x14ac:dyDescent="0.5">
      <c r="A108" s="63" t="str">
        <f>นักเรียนประเมิน!A108</f>
        <v>105</v>
      </c>
      <c r="B108" s="63">
        <f>นักเรียนประเมิน!B108</f>
        <v>0</v>
      </c>
      <c r="C108" s="64">
        <f>นักเรียนประเมิน!C108</f>
        <v>0</v>
      </c>
      <c r="D108" s="65">
        <f>นักเรียนประเมิน!D108</f>
        <v>0</v>
      </c>
      <c r="E108" s="66">
        <f>นักเรียนประเมิน!E108</f>
        <v>0</v>
      </c>
      <c r="F108" s="98" t="str">
        <f>ครูประเมินนักเรียน!F108</f>
        <v>หญิง</v>
      </c>
      <c r="G108" s="99" t="str">
        <f>ผู้ปกครองประเมินนักเรียน!AF108</f>
        <v/>
      </c>
      <c r="H108" s="98" t="str">
        <f t="shared" si="7"/>
        <v>มีปัญหา</v>
      </c>
      <c r="I108" s="99" t="str">
        <f>ผู้ปกครองประเมินนักเรียน!AG108</f>
        <v/>
      </c>
      <c r="J108" s="98" t="str">
        <f t="shared" si="8"/>
        <v>มีปัญหา</v>
      </c>
      <c r="K108" s="99" t="str">
        <f>ผู้ปกครองประเมินนักเรียน!AH108</f>
        <v/>
      </c>
      <c r="L108" s="98" t="str">
        <f t="shared" si="9"/>
        <v>มีปัญหา</v>
      </c>
      <c r="M108" s="99" t="str">
        <f>ผู้ปกครองประเมินนักเรียน!AI108</f>
        <v/>
      </c>
      <c r="N108" s="98" t="str">
        <f t="shared" si="10"/>
        <v>มีปัญหา</v>
      </c>
      <c r="O108" s="99" t="e">
        <f t="shared" si="11"/>
        <v>#VALUE!</v>
      </c>
      <c r="P108" s="98" t="e">
        <f t="shared" si="12"/>
        <v>#VALUE!</v>
      </c>
      <c r="Q108" s="99" t="str">
        <f>ผู้ปกครองประเมินนักเรียน!AJ108</f>
        <v/>
      </c>
      <c r="R108" s="98" t="str">
        <f t="shared" si="13"/>
        <v>มีจุดแข็ง</v>
      </c>
    </row>
    <row r="109" spans="1:18" ht="21.95" customHeight="1" x14ac:dyDescent="0.5">
      <c r="A109" s="63" t="str">
        <f>นักเรียนประเมิน!A109</f>
        <v>106</v>
      </c>
      <c r="B109" s="63">
        <f>นักเรียนประเมิน!B109</f>
        <v>0</v>
      </c>
      <c r="C109" s="64">
        <f>นักเรียนประเมิน!C109</f>
        <v>0</v>
      </c>
      <c r="D109" s="65">
        <f>นักเรียนประเมิน!D109</f>
        <v>0</v>
      </c>
      <c r="E109" s="66">
        <f>นักเรียนประเมิน!E109</f>
        <v>0</v>
      </c>
      <c r="F109" s="98" t="str">
        <f>ครูประเมินนักเรียน!F109</f>
        <v>หญิง</v>
      </c>
      <c r="G109" s="99" t="str">
        <f>ผู้ปกครองประเมินนักเรียน!AF109</f>
        <v/>
      </c>
      <c r="H109" s="98" t="str">
        <f t="shared" si="7"/>
        <v>มีปัญหา</v>
      </c>
      <c r="I109" s="99" t="str">
        <f>ผู้ปกครองประเมินนักเรียน!AG109</f>
        <v/>
      </c>
      <c r="J109" s="98" t="str">
        <f t="shared" si="8"/>
        <v>มีปัญหา</v>
      </c>
      <c r="K109" s="99" t="str">
        <f>ผู้ปกครองประเมินนักเรียน!AH109</f>
        <v/>
      </c>
      <c r="L109" s="98" t="str">
        <f t="shared" si="9"/>
        <v>มีปัญหา</v>
      </c>
      <c r="M109" s="99" t="str">
        <f>ผู้ปกครองประเมินนักเรียน!AI109</f>
        <v/>
      </c>
      <c r="N109" s="98" t="str">
        <f t="shared" si="10"/>
        <v>มีปัญหา</v>
      </c>
      <c r="O109" s="99" t="e">
        <f t="shared" si="11"/>
        <v>#VALUE!</v>
      </c>
      <c r="P109" s="98" t="e">
        <f t="shared" si="12"/>
        <v>#VALUE!</v>
      </c>
      <c r="Q109" s="99" t="str">
        <f>ผู้ปกครองประเมินนักเรียน!AJ109</f>
        <v/>
      </c>
      <c r="R109" s="98" t="str">
        <f t="shared" si="13"/>
        <v>มีจุดแข็ง</v>
      </c>
    </row>
    <row r="110" spans="1:18" ht="21.95" customHeight="1" x14ac:dyDescent="0.5">
      <c r="A110" s="63" t="str">
        <f>นักเรียนประเมิน!A110</f>
        <v>107</v>
      </c>
      <c r="B110" s="63">
        <f>นักเรียนประเมิน!B110</f>
        <v>0</v>
      </c>
      <c r="C110" s="64">
        <f>นักเรียนประเมิน!C110</f>
        <v>0</v>
      </c>
      <c r="D110" s="65">
        <f>นักเรียนประเมิน!D110</f>
        <v>0</v>
      </c>
      <c r="E110" s="66">
        <f>นักเรียนประเมิน!E110</f>
        <v>0</v>
      </c>
      <c r="F110" s="98" t="str">
        <f>ครูประเมินนักเรียน!F110</f>
        <v>หญิง</v>
      </c>
      <c r="G110" s="99" t="str">
        <f>ผู้ปกครองประเมินนักเรียน!AF110</f>
        <v/>
      </c>
      <c r="H110" s="98" t="str">
        <f t="shared" si="7"/>
        <v>มีปัญหา</v>
      </c>
      <c r="I110" s="99" t="str">
        <f>ผู้ปกครองประเมินนักเรียน!AG110</f>
        <v/>
      </c>
      <c r="J110" s="98" t="str">
        <f t="shared" si="8"/>
        <v>มีปัญหา</v>
      </c>
      <c r="K110" s="99" t="str">
        <f>ผู้ปกครองประเมินนักเรียน!AH110</f>
        <v/>
      </c>
      <c r="L110" s="98" t="str">
        <f t="shared" si="9"/>
        <v>มีปัญหา</v>
      </c>
      <c r="M110" s="99" t="str">
        <f>ผู้ปกครองประเมินนักเรียน!AI110</f>
        <v/>
      </c>
      <c r="N110" s="98" t="str">
        <f t="shared" si="10"/>
        <v>มีปัญหา</v>
      </c>
      <c r="O110" s="99" t="e">
        <f t="shared" si="11"/>
        <v>#VALUE!</v>
      </c>
      <c r="P110" s="98" t="e">
        <f t="shared" si="12"/>
        <v>#VALUE!</v>
      </c>
      <c r="Q110" s="99" t="str">
        <f>ผู้ปกครองประเมินนักเรียน!AJ110</f>
        <v/>
      </c>
      <c r="R110" s="98" t="str">
        <f t="shared" si="13"/>
        <v>มีจุดแข็ง</v>
      </c>
    </row>
    <row r="111" spans="1:18" ht="21.95" customHeight="1" x14ac:dyDescent="0.5">
      <c r="A111" s="63" t="str">
        <f>นักเรียนประเมิน!A111</f>
        <v>108</v>
      </c>
      <c r="B111" s="63">
        <f>นักเรียนประเมิน!B111</f>
        <v>0</v>
      </c>
      <c r="C111" s="64">
        <f>นักเรียนประเมิน!C111</f>
        <v>0</v>
      </c>
      <c r="D111" s="65">
        <f>นักเรียนประเมิน!D111</f>
        <v>0</v>
      </c>
      <c r="E111" s="66">
        <f>นักเรียนประเมิน!E111</f>
        <v>0</v>
      </c>
      <c r="F111" s="98" t="str">
        <f>ครูประเมินนักเรียน!F111</f>
        <v>หญิง</v>
      </c>
      <c r="G111" s="99" t="str">
        <f>ผู้ปกครองประเมินนักเรียน!AF111</f>
        <v/>
      </c>
      <c r="H111" s="98" t="str">
        <f t="shared" si="7"/>
        <v>มีปัญหา</v>
      </c>
      <c r="I111" s="99" t="str">
        <f>ผู้ปกครองประเมินนักเรียน!AG111</f>
        <v/>
      </c>
      <c r="J111" s="98" t="str">
        <f t="shared" si="8"/>
        <v>มีปัญหา</v>
      </c>
      <c r="K111" s="99" t="str">
        <f>ผู้ปกครองประเมินนักเรียน!AH111</f>
        <v/>
      </c>
      <c r="L111" s="98" t="str">
        <f t="shared" si="9"/>
        <v>มีปัญหา</v>
      </c>
      <c r="M111" s="99" t="str">
        <f>ผู้ปกครองประเมินนักเรียน!AI111</f>
        <v/>
      </c>
      <c r="N111" s="98" t="str">
        <f t="shared" si="10"/>
        <v>มีปัญหา</v>
      </c>
      <c r="O111" s="99" t="e">
        <f t="shared" si="11"/>
        <v>#VALUE!</v>
      </c>
      <c r="P111" s="98" t="e">
        <f t="shared" si="12"/>
        <v>#VALUE!</v>
      </c>
      <c r="Q111" s="99" t="str">
        <f>ผู้ปกครองประเมินนักเรียน!AJ111</f>
        <v/>
      </c>
      <c r="R111" s="98" t="str">
        <f t="shared" si="13"/>
        <v>มีจุดแข็ง</v>
      </c>
    </row>
    <row r="112" spans="1:18" ht="21.95" customHeight="1" x14ac:dyDescent="0.5">
      <c r="A112" s="63" t="str">
        <f>นักเรียนประเมิน!A112</f>
        <v>109</v>
      </c>
      <c r="B112" s="63">
        <f>นักเรียนประเมิน!B112</f>
        <v>0</v>
      </c>
      <c r="C112" s="64">
        <f>นักเรียนประเมิน!C112</f>
        <v>0</v>
      </c>
      <c r="D112" s="65">
        <f>นักเรียนประเมิน!D112</f>
        <v>0</v>
      </c>
      <c r="E112" s="66">
        <f>นักเรียนประเมิน!E112</f>
        <v>0</v>
      </c>
      <c r="F112" s="98" t="str">
        <f>ครูประเมินนักเรียน!F112</f>
        <v>หญิง</v>
      </c>
      <c r="G112" s="99" t="str">
        <f>ผู้ปกครองประเมินนักเรียน!AF112</f>
        <v/>
      </c>
      <c r="H112" s="98" t="str">
        <f t="shared" si="7"/>
        <v>มีปัญหา</v>
      </c>
      <c r="I112" s="99" t="str">
        <f>ผู้ปกครองประเมินนักเรียน!AG112</f>
        <v/>
      </c>
      <c r="J112" s="98" t="str">
        <f t="shared" si="8"/>
        <v>มีปัญหา</v>
      </c>
      <c r="K112" s="99" t="str">
        <f>ผู้ปกครองประเมินนักเรียน!AH112</f>
        <v/>
      </c>
      <c r="L112" s="98" t="str">
        <f t="shared" si="9"/>
        <v>มีปัญหา</v>
      </c>
      <c r="M112" s="99" t="str">
        <f>ผู้ปกครองประเมินนักเรียน!AI112</f>
        <v/>
      </c>
      <c r="N112" s="98" t="str">
        <f t="shared" si="10"/>
        <v>มีปัญหา</v>
      </c>
      <c r="O112" s="99" t="e">
        <f t="shared" si="11"/>
        <v>#VALUE!</v>
      </c>
      <c r="P112" s="98" t="e">
        <f t="shared" si="12"/>
        <v>#VALUE!</v>
      </c>
      <c r="Q112" s="99" t="str">
        <f>ผู้ปกครองประเมินนักเรียน!AJ112</f>
        <v/>
      </c>
      <c r="R112" s="98" t="str">
        <f t="shared" si="13"/>
        <v>มีจุดแข็ง</v>
      </c>
    </row>
    <row r="113" spans="1:18" ht="21.95" customHeight="1" x14ac:dyDescent="0.5">
      <c r="A113" s="63" t="str">
        <f>นักเรียนประเมิน!A113</f>
        <v>110</v>
      </c>
      <c r="B113" s="63">
        <f>นักเรียนประเมิน!B113</f>
        <v>0</v>
      </c>
      <c r="C113" s="64">
        <f>นักเรียนประเมิน!C113</f>
        <v>0</v>
      </c>
      <c r="D113" s="65">
        <f>นักเรียนประเมิน!D113</f>
        <v>0</v>
      </c>
      <c r="E113" s="66">
        <f>นักเรียนประเมิน!E113</f>
        <v>0</v>
      </c>
      <c r="F113" s="98" t="str">
        <f>ครูประเมินนักเรียน!F113</f>
        <v>หญิง</v>
      </c>
      <c r="G113" s="99" t="str">
        <f>ผู้ปกครองประเมินนักเรียน!AF113</f>
        <v/>
      </c>
      <c r="H113" s="98" t="str">
        <f t="shared" ref="H113:H163" si="14">IF(G113&lt;=5,"ปกติ",IF(G113=6,"เสี่ยง","มีปัญหา"))</f>
        <v>มีปัญหา</v>
      </c>
      <c r="I113" s="99" t="str">
        <f>ผู้ปกครองประเมินนักเรียน!AG113</f>
        <v/>
      </c>
      <c r="J113" s="98" t="str">
        <f t="shared" ref="J113:J163" si="15">IF(I113&lt;=5,"ปกติ",IF(I113=6,"เสี่ยง","มีปัญหา"))</f>
        <v>มีปัญหา</v>
      </c>
      <c r="K113" s="99" t="str">
        <f>ผู้ปกครองประเมินนักเรียน!AH113</f>
        <v/>
      </c>
      <c r="L113" s="98" t="str">
        <f t="shared" ref="L113:L163" si="16">IF(K113&lt;=5,"ปกติ",IF(K113=6,"เสี่ยง","มีปัญหา"))</f>
        <v>มีปัญหา</v>
      </c>
      <c r="M113" s="99" t="str">
        <f>ผู้ปกครองประเมินนักเรียน!AI113</f>
        <v/>
      </c>
      <c r="N113" s="98" t="str">
        <f t="shared" ref="N113:N163" si="17">IF(M113&lt;=5,"ปกติ",IF(M113=6,"เสี่ยง","มีปัญหา"))</f>
        <v>มีปัญหา</v>
      </c>
      <c r="O113" s="99" t="e">
        <f t="shared" ref="O113:O163" si="18">G113+I113+K113+M113</f>
        <v>#VALUE!</v>
      </c>
      <c r="P113" s="98" t="e">
        <f t="shared" ref="P113:P163" si="19">IF(O113&lt;=15,"ปกติ",IF(O113&lt;=17,"เสี่ยง","มีปัญหา"))</f>
        <v>#VALUE!</v>
      </c>
      <c r="Q113" s="99" t="str">
        <f>ผู้ปกครองประเมินนักเรียน!AJ113</f>
        <v/>
      </c>
      <c r="R113" s="98" t="str">
        <f t="shared" ref="R113:R163" si="20">IF(Q113&lt;=3,"ไม่มีจุดแข็ง","มีจุดแข็ง")</f>
        <v>มีจุดแข็ง</v>
      </c>
    </row>
    <row r="114" spans="1:18" ht="21.95" customHeight="1" x14ac:dyDescent="0.5">
      <c r="A114" s="63" t="str">
        <f>นักเรียนประเมิน!A114</f>
        <v>111</v>
      </c>
      <c r="B114" s="63">
        <f>นักเรียนประเมิน!B114</f>
        <v>0</v>
      </c>
      <c r="C114" s="64">
        <f>นักเรียนประเมิน!C114</f>
        <v>0</v>
      </c>
      <c r="D114" s="65">
        <f>นักเรียนประเมิน!D114</f>
        <v>0</v>
      </c>
      <c r="E114" s="66">
        <f>นักเรียนประเมิน!E114</f>
        <v>0</v>
      </c>
      <c r="F114" s="98" t="str">
        <f>ครูประเมินนักเรียน!F114</f>
        <v>หญิง</v>
      </c>
      <c r="G114" s="99" t="str">
        <f>ผู้ปกครองประเมินนักเรียน!AF114</f>
        <v/>
      </c>
      <c r="H114" s="98" t="str">
        <f t="shared" si="14"/>
        <v>มีปัญหา</v>
      </c>
      <c r="I114" s="99" t="str">
        <f>ผู้ปกครองประเมินนักเรียน!AG114</f>
        <v/>
      </c>
      <c r="J114" s="98" t="str">
        <f t="shared" si="15"/>
        <v>มีปัญหา</v>
      </c>
      <c r="K114" s="99" t="str">
        <f>ผู้ปกครองประเมินนักเรียน!AH114</f>
        <v/>
      </c>
      <c r="L114" s="98" t="str">
        <f t="shared" si="16"/>
        <v>มีปัญหา</v>
      </c>
      <c r="M114" s="99" t="str">
        <f>ผู้ปกครองประเมินนักเรียน!AI114</f>
        <v/>
      </c>
      <c r="N114" s="98" t="str">
        <f t="shared" si="17"/>
        <v>มีปัญหา</v>
      </c>
      <c r="O114" s="99" t="e">
        <f t="shared" si="18"/>
        <v>#VALUE!</v>
      </c>
      <c r="P114" s="98" t="e">
        <f t="shared" si="19"/>
        <v>#VALUE!</v>
      </c>
      <c r="Q114" s="99" t="str">
        <f>ผู้ปกครองประเมินนักเรียน!AJ114</f>
        <v/>
      </c>
      <c r="R114" s="98" t="str">
        <f t="shared" si="20"/>
        <v>มีจุดแข็ง</v>
      </c>
    </row>
    <row r="115" spans="1:18" ht="21.95" customHeight="1" x14ac:dyDescent="0.5">
      <c r="A115" s="63" t="str">
        <f>นักเรียนประเมิน!A115</f>
        <v>112</v>
      </c>
      <c r="B115" s="63">
        <f>นักเรียนประเมิน!B115</f>
        <v>0</v>
      </c>
      <c r="C115" s="64">
        <f>นักเรียนประเมิน!C115</f>
        <v>0</v>
      </c>
      <c r="D115" s="65">
        <f>นักเรียนประเมิน!D115</f>
        <v>0</v>
      </c>
      <c r="E115" s="66">
        <f>นักเรียนประเมิน!E115</f>
        <v>0</v>
      </c>
      <c r="F115" s="98" t="str">
        <f>ครูประเมินนักเรียน!F115</f>
        <v>หญิง</v>
      </c>
      <c r="G115" s="99" t="str">
        <f>ผู้ปกครองประเมินนักเรียน!AF115</f>
        <v/>
      </c>
      <c r="H115" s="98" t="str">
        <f t="shared" si="14"/>
        <v>มีปัญหา</v>
      </c>
      <c r="I115" s="99" t="str">
        <f>ผู้ปกครองประเมินนักเรียน!AG115</f>
        <v/>
      </c>
      <c r="J115" s="98" t="str">
        <f t="shared" si="15"/>
        <v>มีปัญหา</v>
      </c>
      <c r="K115" s="99" t="str">
        <f>ผู้ปกครองประเมินนักเรียน!AH115</f>
        <v/>
      </c>
      <c r="L115" s="98" t="str">
        <f t="shared" si="16"/>
        <v>มีปัญหา</v>
      </c>
      <c r="M115" s="99" t="str">
        <f>ผู้ปกครองประเมินนักเรียน!AI115</f>
        <v/>
      </c>
      <c r="N115" s="98" t="str">
        <f t="shared" si="17"/>
        <v>มีปัญหา</v>
      </c>
      <c r="O115" s="99" t="e">
        <f t="shared" si="18"/>
        <v>#VALUE!</v>
      </c>
      <c r="P115" s="98" t="e">
        <f t="shared" si="19"/>
        <v>#VALUE!</v>
      </c>
      <c r="Q115" s="99" t="str">
        <f>ผู้ปกครองประเมินนักเรียน!AJ115</f>
        <v/>
      </c>
      <c r="R115" s="98" t="str">
        <f t="shared" si="20"/>
        <v>มีจุดแข็ง</v>
      </c>
    </row>
    <row r="116" spans="1:18" ht="21.95" customHeight="1" x14ac:dyDescent="0.5">
      <c r="A116" s="63" t="str">
        <f>นักเรียนประเมิน!A116</f>
        <v>113</v>
      </c>
      <c r="B116" s="63">
        <f>นักเรียนประเมิน!B116</f>
        <v>0</v>
      </c>
      <c r="C116" s="64">
        <f>นักเรียนประเมิน!C116</f>
        <v>0</v>
      </c>
      <c r="D116" s="65">
        <f>นักเรียนประเมิน!D116</f>
        <v>0</v>
      </c>
      <c r="E116" s="66">
        <f>นักเรียนประเมิน!E116</f>
        <v>0</v>
      </c>
      <c r="F116" s="98" t="str">
        <f>ครูประเมินนักเรียน!F116</f>
        <v>หญิง</v>
      </c>
      <c r="G116" s="99" t="str">
        <f>ผู้ปกครองประเมินนักเรียน!AF116</f>
        <v/>
      </c>
      <c r="H116" s="98" t="str">
        <f t="shared" si="14"/>
        <v>มีปัญหา</v>
      </c>
      <c r="I116" s="99" t="str">
        <f>ผู้ปกครองประเมินนักเรียน!AG116</f>
        <v/>
      </c>
      <c r="J116" s="98" t="str">
        <f t="shared" si="15"/>
        <v>มีปัญหา</v>
      </c>
      <c r="K116" s="99" t="str">
        <f>ผู้ปกครองประเมินนักเรียน!AH116</f>
        <v/>
      </c>
      <c r="L116" s="98" t="str">
        <f t="shared" si="16"/>
        <v>มีปัญหา</v>
      </c>
      <c r="M116" s="99" t="str">
        <f>ผู้ปกครองประเมินนักเรียน!AI116</f>
        <v/>
      </c>
      <c r="N116" s="98" t="str">
        <f t="shared" si="17"/>
        <v>มีปัญหา</v>
      </c>
      <c r="O116" s="99" t="e">
        <f t="shared" si="18"/>
        <v>#VALUE!</v>
      </c>
      <c r="P116" s="98" t="e">
        <f t="shared" si="19"/>
        <v>#VALUE!</v>
      </c>
      <c r="Q116" s="99" t="str">
        <f>ผู้ปกครองประเมินนักเรียน!AJ116</f>
        <v/>
      </c>
      <c r="R116" s="98" t="str">
        <f t="shared" si="20"/>
        <v>มีจุดแข็ง</v>
      </c>
    </row>
    <row r="117" spans="1:18" ht="21.95" customHeight="1" x14ac:dyDescent="0.5">
      <c r="A117" s="63" t="str">
        <f>นักเรียนประเมิน!A117</f>
        <v>114</v>
      </c>
      <c r="B117" s="63">
        <f>นักเรียนประเมิน!B117</f>
        <v>0</v>
      </c>
      <c r="C117" s="64">
        <f>นักเรียนประเมิน!C117</f>
        <v>0</v>
      </c>
      <c r="D117" s="65">
        <f>นักเรียนประเมิน!D117</f>
        <v>0</v>
      </c>
      <c r="E117" s="66">
        <f>นักเรียนประเมิน!E117</f>
        <v>0</v>
      </c>
      <c r="F117" s="98" t="str">
        <f>ครูประเมินนักเรียน!F117</f>
        <v>หญิง</v>
      </c>
      <c r="G117" s="99" t="str">
        <f>ผู้ปกครองประเมินนักเรียน!AF117</f>
        <v/>
      </c>
      <c r="H117" s="98" t="str">
        <f t="shared" si="14"/>
        <v>มีปัญหา</v>
      </c>
      <c r="I117" s="99" t="str">
        <f>ผู้ปกครองประเมินนักเรียน!AG117</f>
        <v/>
      </c>
      <c r="J117" s="98" t="str">
        <f t="shared" si="15"/>
        <v>มีปัญหา</v>
      </c>
      <c r="K117" s="99" t="str">
        <f>ผู้ปกครองประเมินนักเรียน!AH117</f>
        <v/>
      </c>
      <c r="L117" s="98" t="str">
        <f t="shared" si="16"/>
        <v>มีปัญหา</v>
      </c>
      <c r="M117" s="99" t="str">
        <f>ผู้ปกครองประเมินนักเรียน!AI117</f>
        <v/>
      </c>
      <c r="N117" s="98" t="str">
        <f t="shared" si="17"/>
        <v>มีปัญหา</v>
      </c>
      <c r="O117" s="99" t="e">
        <f t="shared" si="18"/>
        <v>#VALUE!</v>
      </c>
      <c r="P117" s="98" t="e">
        <f t="shared" si="19"/>
        <v>#VALUE!</v>
      </c>
      <c r="Q117" s="99" t="str">
        <f>ผู้ปกครองประเมินนักเรียน!AJ117</f>
        <v/>
      </c>
      <c r="R117" s="98" t="str">
        <f t="shared" si="20"/>
        <v>มีจุดแข็ง</v>
      </c>
    </row>
    <row r="118" spans="1:18" ht="21.95" customHeight="1" x14ac:dyDescent="0.5">
      <c r="A118" s="63" t="str">
        <f>นักเรียนประเมิน!A118</f>
        <v>115</v>
      </c>
      <c r="B118" s="63">
        <f>นักเรียนประเมิน!B118</f>
        <v>0</v>
      </c>
      <c r="C118" s="64">
        <f>นักเรียนประเมิน!C118</f>
        <v>0</v>
      </c>
      <c r="D118" s="65">
        <f>นักเรียนประเมิน!D118</f>
        <v>0</v>
      </c>
      <c r="E118" s="66">
        <f>นักเรียนประเมิน!E118</f>
        <v>0</v>
      </c>
      <c r="F118" s="98" t="str">
        <f>ครูประเมินนักเรียน!F118</f>
        <v>หญิง</v>
      </c>
      <c r="G118" s="99" t="str">
        <f>ผู้ปกครองประเมินนักเรียน!AF118</f>
        <v/>
      </c>
      <c r="H118" s="98" t="str">
        <f t="shared" si="14"/>
        <v>มีปัญหา</v>
      </c>
      <c r="I118" s="99" t="str">
        <f>ผู้ปกครองประเมินนักเรียน!AG118</f>
        <v/>
      </c>
      <c r="J118" s="98" t="str">
        <f t="shared" si="15"/>
        <v>มีปัญหา</v>
      </c>
      <c r="K118" s="99" t="str">
        <f>ผู้ปกครองประเมินนักเรียน!AH118</f>
        <v/>
      </c>
      <c r="L118" s="98" t="str">
        <f t="shared" si="16"/>
        <v>มีปัญหา</v>
      </c>
      <c r="M118" s="99" t="str">
        <f>ผู้ปกครองประเมินนักเรียน!AI118</f>
        <v/>
      </c>
      <c r="N118" s="98" t="str">
        <f t="shared" si="17"/>
        <v>มีปัญหา</v>
      </c>
      <c r="O118" s="99" t="e">
        <f t="shared" si="18"/>
        <v>#VALUE!</v>
      </c>
      <c r="P118" s="98" t="e">
        <f t="shared" si="19"/>
        <v>#VALUE!</v>
      </c>
      <c r="Q118" s="99" t="str">
        <f>ผู้ปกครองประเมินนักเรียน!AJ118</f>
        <v/>
      </c>
      <c r="R118" s="98" t="str">
        <f t="shared" si="20"/>
        <v>มีจุดแข็ง</v>
      </c>
    </row>
    <row r="119" spans="1:18" ht="21.95" customHeight="1" x14ac:dyDescent="0.5">
      <c r="A119" s="63" t="str">
        <f>นักเรียนประเมิน!A119</f>
        <v>116</v>
      </c>
      <c r="B119" s="63">
        <f>นักเรียนประเมิน!B119</f>
        <v>0</v>
      </c>
      <c r="C119" s="64">
        <f>นักเรียนประเมิน!C119</f>
        <v>0</v>
      </c>
      <c r="D119" s="65">
        <f>นักเรียนประเมิน!D119</f>
        <v>0</v>
      </c>
      <c r="E119" s="66">
        <f>นักเรียนประเมิน!E119</f>
        <v>0</v>
      </c>
      <c r="F119" s="98" t="str">
        <f>ครูประเมินนักเรียน!F119</f>
        <v>หญิง</v>
      </c>
      <c r="G119" s="99" t="str">
        <f>ผู้ปกครองประเมินนักเรียน!AF119</f>
        <v/>
      </c>
      <c r="H119" s="98" t="str">
        <f t="shared" si="14"/>
        <v>มีปัญหา</v>
      </c>
      <c r="I119" s="99" t="str">
        <f>ผู้ปกครองประเมินนักเรียน!AG119</f>
        <v/>
      </c>
      <c r="J119" s="98" t="str">
        <f t="shared" si="15"/>
        <v>มีปัญหา</v>
      </c>
      <c r="K119" s="99" t="str">
        <f>ผู้ปกครองประเมินนักเรียน!AH119</f>
        <v/>
      </c>
      <c r="L119" s="98" t="str">
        <f t="shared" si="16"/>
        <v>มีปัญหา</v>
      </c>
      <c r="M119" s="99" t="str">
        <f>ผู้ปกครองประเมินนักเรียน!AI119</f>
        <v/>
      </c>
      <c r="N119" s="98" t="str">
        <f t="shared" si="17"/>
        <v>มีปัญหา</v>
      </c>
      <c r="O119" s="99" t="e">
        <f t="shared" si="18"/>
        <v>#VALUE!</v>
      </c>
      <c r="P119" s="98" t="e">
        <f t="shared" si="19"/>
        <v>#VALUE!</v>
      </c>
      <c r="Q119" s="99" t="str">
        <f>ผู้ปกครองประเมินนักเรียน!AJ119</f>
        <v/>
      </c>
      <c r="R119" s="98" t="str">
        <f t="shared" si="20"/>
        <v>มีจุดแข็ง</v>
      </c>
    </row>
    <row r="120" spans="1:18" ht="21.95" customHeight="1" x14ac:dyDescent="0.5">
      <c r="A120" s="63" t="str">
        <f>นักเรียนประเมิน!A120</f>
        <v>117</v>
      </c>
      <c r="B120" s="63">
        <f>นักเรียนประเมิน!B120</f>
        <v>0</v>
      </c>
      <c r="C120" s="64">
        <f>นักเรียนประเมิน!C120</f>
        <v>0</v>
      </c>
      <c r="D120" s="65">
        <f>นักเรียนประเมิน!D120</f>
        <v>0</v>
      </c>
      <c r="E120" s="66">
        <f>นักเรียนประเมิน!E120</f>
        <v>0</v>
      </c>
      <c r="F120" s="98" t="str">
        <f>ครูประเมินนักเรียน!F120</f>
        <v>หญิง</v>
      </c>
      <c r="G120" s="99" t="str">
        <f>ผู้ปกครองประเมินนักเรียน!AF120</f>
        <v/>
      </c>
      <c r="H120" s="98" t="str">
        <f t="shared" si="14"/>
        <v>มีปัญหา</v>
      </c>
      <c r="I120" s="99" t="str">
        <f>ผู้ปกครองประเมินนักเรียน!AG120</f>
        <v/>
      </c>
      <c r="J120" s="98" t="str">
        <f t="shared" si="15"/>
        <v>มีปัญหา</v>
      </c>
      <c r="K120" s="99" t="str">
        <f>ผู้ปกครองประเมินนักเรียน!AH120</f>
        <v/>
      </c>
      <c r="L120" s="98" t="str">
        <f t="shared" si="16"/>
        <v>มีปัญหา</v>
      </c>
      <c r="M120" s="99" t="str">
        <f>ผู้ปกครองประเมินนักเรียน!AI120</f>
        <v/>
      </c>
      <c r="N120" s="98" t="str">
        <f t="shared" si="17"/>
        <v>มีปัญหา</v>
      </c>
      <c r="O120" s="99" t="e">
        <f t="shared" si="18"/>
        <v>#VALUE!</v>
      </c>
      <c r="P120" s="98" t="e">
        <f t="shared" si="19"/>
        <v>#VALUE!</v>
      </c>
      <c r="Q120" s="99" t="str">
        <f>ผู้ปกครองประเมินนักเรียน!AJ120</f>
        <v/>
      </c>
      <c r="R120" s="98" t="str">
        <f t="shared" si="20"/>
        <v>มีจุดแข็ง</v>
      </c>
    </row>
    <row r="121" spans="1:18" ht="21.95" customHeight="1" x14ac:dyDescent="0.5">
      <c r="A121" s="63" t="str">
        <f>นักเรียนประเมิน!A121</f>
        <v>118</v>
      </c>
      <c r="B121" s="63">
        <f>นักเรียนประเมิน!B121</f>
        <v>0</v>
      </c>
      <c r="C121" s="64">
        <f>นักเรียนประเมิน!C121</f>
        <v>0</v>
      </c>
      <c r="D121" s="65">
        <f>นักเรียนประเมิน!D121</f>
        <v>0</v>
      </c>
      <c r="E121" s="66">
        <f>นักเรียนประเมิน!E121</f>
        <v>0</v>
      </c>
      <c r="F121" s="98" t="str">
        <f>ครูประเมินนักเรียน!F121</f>
        <v>หญิง</v>
      </c>
      <c r="G121" s="99" t="str">
        <f>ผู้ปกครองประเมินนักเรียน!AF121</f>
        <v/>
      </c>
      <c r="H121" s="98" t="str">
        <f t="shared" si="14"/>
        <v>มีปัญหา</v>
      </c>
      <c r="I121" s="99" t="str">
        <f>ผู้ปกครองประเมินนักเรียน!AG121</f>
        <v/>
      </c>
      <c r="J121" s="98" t="str">
        <f t="shared" si="15"/>
        <v>มีปัญหา</v>
      </c>
      <c r="K121" s="99" t="str">
        <f>ผู้ปกครองประเมินนักเรียน!AH121</f>
        <v/>
      </c>
      <c r="L121" s="98" t="str">
        <f t="shared" si="16"/>
        <v>มีปัญหา</v>
      </c>
      <c r="M121" s="99" t="str">
        <f>ผู้ปกครองประเมินนักเรียน!AI121</f>
        <v/>
      </c>
      <c r="N121" s="98" t="str">
        <f t="shared" si="17"/>
        <v>มีปัญหา</v>
      </c>
      <c r="O121" s="99" t="e">
        <f t="shared" si="18"/>
        <v>#VALUE!</v>
      </c>
      <c r="P121" s="98" t="e">
        <f t="shared" si="19"/>
        <v>#VALUE!</v>
      </c>
      <c r="Q121" s="99" t="str">
        <f>ผู้ปกครองประเมินนักเรียน!AJ121</f>
        <v/>
      </c>
      <c r="R121" s="98" t="str">
        <f t="shared" si="20"/>
        <v>มีจุดแข็ง</v>
      </c>
    </row>
    <row r="122" spans="1:18" ht="21.95" customHeight="1" x14ac:dyDescent="0.5">
      <c r="A122" s="63" t="str">
        <f>นักเรียนประเมิน!A122</f>
        <v>119</v>
      </c>
      <c r="B122" s="63">
        <f>นักเรียนประเมิน!B122</f>
        <v>0</v>
      </c>
      <c r="C122" s="64">
        <f>นักเรียนประเมิน!C122</f>
        <v>0</v>
      </c>
      <c r="D122" s="65">
        <f>นักเรียนประเมิน!D122</f>
        <v>0</v>
      </c>
      <c r="E122" s="66">
        <f>นักเรียนประเมิน!E122</f>
        <v>0</v>
      </c>
      <c r="F122" s="98" t="str">
        <f>ครูประเมินนักเรียน!F122</f>
        <v>หญิง</v>
      </c>
      <c r="G122" s="99" t="str">
        <f>ผู้ปกครองประเมินนักเรียน!AF122</f>
        <v/>
      </c>
      <c r="H122" s="98" t="str">
        <f t="shared" si="14"/>
        <v>มีปัญหา</v>
      </c>
      <c r="I122" s="99" t="str">
        <f>ผู้ปกครองประเมินนักเรียน!AG122</f>
        <v/>
      </c>
      <c r="J122" s="98" t="str">
        <f t="shared" si="15"/>
        <v>มีปัญหา</v>
      </c>
      <c r="K122" s="99" t="str">
        <f>ผู้ปกครองประเมินนักเรียน!AH122</f>
        <v/>
      </c>
      <c r="L122" s="98" t="str">
        <f t="shared" si="16"/>
        <v>มีปัญหา</v>
      </c>
      <c r="M122" s="99" t="str">
        <f>ผู้ปกครองประเมินนักเรียน!AI122</f>
        <v/>
      </c>
      <c r="N122" s="98" t="str">
        <f t="shared" si="17"/>
        <v>มีปัญหา</v>
      </c>
      <c r="O122" s="99" t="e">
        <f t="shared" si="18"/>
        <v>#VALUE!</v>
      </c>
      <c r="P122" s="98" t="e">
        <f t="shared" si="19"/>
        <v>#VALUE!</v>
      </c>
      <c r="Q122" s="99" t="str">
        <f>ผู้ปกครองประเมินนักเรียน!AJ122</f>
        <v/>
      </c>
      <c r="R122" s="98" t="str">
        <f t="shared" si="20"/>
        <v>มีจุดแข็ง</v>
      </c>
    </row>
    <row r="123" spans="1:18" ht="21.95" customHeight="1" x14ac:dyDescent="0.5">
      <c r="A123" s="63" t="str">
        <f>นักเรียนประเมิน!A123</f>
        <v>120</v>
      </c>
      <c r="B123" s="63">
        <f>นักเรียนประเมิน!B123</f>
        <v>0</v>
      </c>
      <c r="C123" s="64">
        <f>นักเรียนประเมิน!C123</f>
        <v>0</v>
      </c>
      <c r="D123" s="65">
        <f>นักเรียนประเมิน!D123</f>
        <v>0</v>
      </c>
      <c r="E123" s="66">
        <f>นักเรียนประเมิน!E123</f>
        <v>0</v>
      </c>
      <c r="F123" s="98" t="str">
        <f>ครูประเมินนักเรียน!F123</f>
        <v>หญิง</v>
      </c>
      <c r="G123" s="99" t="str">
        <f>ผู้ปกครองประเมินนักเรียน!AF123</f>
        <v/>
      </c>
      <c r="H123" s="98" t="str">
        <f t="shared" si="14"/>
        <v>มีปัญหา</v>
      </c>
      <c r="I123" s="99" t="str">
        <f>ผู้ปกครองประเมินนักเรียน!AG123</f>
        <v/>
      </c>
      <c r="J123" s="98" t="str">
        <f t="shared" si="15"/>
        <v>มีปัญหา</v>
      </c>
      <c r="K123" s="99" t="str">
        <f>ผู้ปกครองประเมินนักเรียน!AH123</f>
        <v/>
      </c>
      <c r="L123" s="98" t="str">
        <f t="shared" si="16"/>
        <v>มีปัญหา</v>
      </c>
      <c r="M123" s="99" t="str">
        <f>ผู้ปกครองประเมินนักเรียน!AI123</f>
        <v/>
      </c>
      <c r="N123" s="98" t="str">
        <f t="shared" si="17"/>
        <v>มีปัญหา</v>
      </c>
      <c r="O123" s="99" t="e">
        <f t="shared" si="18"/>
        <v>#VALUE!</v>
      </c>
      <c r="P123" s="98" t="e">
        <f t="shared" si="19"/>
        <v>#VALUE!</v>
      </c>
      <c r="Q123" s="99" t="str">
        <f>ผู้ปกครองประเมินนักเรียน!AJ123</f>
        <v/>
      </c>
      <c r="R123" s="98" t="str">
        <f t="shared" si="20"/>
        <v>มีจุดแข็ง</v>
      </c>
    </row>
    <row r="124" spans="1:18" ht="21.95" customHeight="1" x14ac:dyDescent="0.5">
      <c r="A124" s="63" t="str">
        <f>นักเรียนประเมิน!A124</f>
        <v>121</v>
      </c>
      <c r="B124" s="63">
        <f>นักเรียนประเมิน!B124</f>
        <v>0</v>
      </c>
      <c r="C124" s="64">
        <f>นักเรียนประเมิน!C124</f>
        <v>0</v>
      </c>
      <c r="D124" s="65">
        <f>นักเรียนประเมิน!D124</f>
        <v>0</v>
      </c>
      <c r="E124" s="66">
        <f>นักเรียนประเมิน!E124</f>
        <v>0</v>
      </c>
      <c r="F124" s="98" t="str">
        <f>ครูประเมินนักเรียน!F124</f>
        <v>หญิง</v>
      </c>
      <c r="G124" s="99" t="str">
        <f>ผู้ปกครองประเมินนักเรียน!AF124</f>
        <v/>
      </c>
      <c r="H124" s="98" t="str">
        <f t="shared" si="14"/>
        <v>มีปัญหา</v>
      </c>
      <c r="I124" s="99" t="str">
        <f>ผู้ปกครองประเมินนักเรียน!AG124</f>
        <v/>
      </c>
      <c r="J124" s="98" t="str">
        <f t="shared" si="15"/>
        <v>มีปัญหา</v>
      </c>
      <c r="K124" s="99" t="str">
        <f>ผู้ปกครองประเมินนักเรียน!AH124</f>
        <v/>
      </c>
      <c r="L124" s="98" t="str">
        <f t="shared" si="16"/>
        <v>มีปัญหา</v>
      </c>
      <c r="M124" s="99" t="str">
        <f>ผู้ปกครองประเมินนักเรียน!AI124</f>
        <v/>
      </c>
      <c r="N124" s="98" t="str">
        <f t="shared" si="17"/>
        <v>มีปัญหา</v>
      </c>
      <c r="O124" s="99" t="e">
        <f t="shared" si="18"/>
        <v>#VALUE!</v>
      </c>
      <c r="P124" s="98" t="e">
        <f t="shared" si="19"/>
        <v>#VALUE!</v>
      </c>
      <c r="Q124" s="99" t="str">
        <f>ผู้ปกครองประเมินนักเรียน!AJ124</f>
        <v/>
      </c>
      <c r="R124" s="98" t="str">
        <f t="shared" si="20"/>
        <v>มีจุดแข็ง</v>
      </c>
    </row>
    <row r="125" spans="1:18" ht="21.95" customHeight="1" x14ac:dyDescent="0.5">
      <c r="A125" s="63" t="str">
        <f>นักเรียนประเมิน!A125</f>
        <v>122</v>
      </c>
      <c r="B125" s="63">
        <f>นักเรียนประเมิน!B125</f>
        <v>0</v>
      </c>
      <c r="C125" s="64">
        <f>นักเรียนประเมิน!C125</f>
        <v>0</v>
      </c>
      <c r="D125" s="65">
        <f>นักเรียนประเมิน!D125</f>
        <v>0</v>
      </c>
      <c r="E125" s="66">
        <f>นักเรียนประเมิน!E125</f>
        <v>0</v>
      </c>
      <c r="F125" s="98" t="str">
        <f>ครูประเมินนักเรียน!F125</f>
        <v>หญิง</v>
      </c>
      <c r="G125" s="99" t="str">
        <f>ผู้ปกครองประเมินนักเรียน!AF125</f>
        <v/>
      </c>
      <c r="H125" s="98" t="str">
        <f t="shared" si="14"/>
        <v>มีปัญหา</v>
      </c>
      <c r="I125" s="99" t="str">
        <f>ผู้ปกครองประเมินนักเรียน!AG125</f>
        <v/>
      </c>
      <c r="J125" s="98" t="str">
        <f t="shared" si="15"/>
        <v>มีปัญหา</v>
      </c>
      <c r="K125" s="99" t="str">
        <f>ผู้ปกครองประเมินนักเรียน!AH125</f>
        <v/>
      </c>
      <c r="L125" s="98" t="str">
        <f t="shared" si="16"/>
        <v>มีปัญหา</v>
      </c>
      <c r="M125" s="99" t="str">
        <f>ผู้ปกครองประเมินนักเรียน!AI125</f>
        <v/>
      </c>
      <c r="N125" s="98" t="str">
        <f t="shared" si="17"/>
        <v>มีปัญหา</v>
      </c>
      <c r="O125" s="99" t="e">
        <f t="shared" si="18"/>
        <v>#VALUE!</v>
      </c>
      <c r="P125" s="98" t="e">
        <f t="shared" si="19"/>
        <v>#VALUE!</v>
      </c>
      <c r="Q125" s="99" t="str">
        <f>ผู้ปกครองประเมินนักเรียน!AJ125</f>
        <v/>
      </c>
      <c r="R125" s="98" t="str">
        <f t="shared" si="20"/>
        <v>มีจุดแข็ง</v>
      </c>
    </row>
    <row r="126" spans="1:18" ht="21.95" customHeight="1" x14ac:dyDescent="0.5">
      <c r="A126" s="63" t="str">
        <f>นักเรียนประเมิน!A126</f>
        <v>123</v>
      </c>
      <c r="B126" s="63">
        <f>นักเรียนประเมิน!B126</f>
        <v>0</v>
      </c>
      <c r="C126" s="64">
        <f>นักเรียนประเมิน!C126</f>
        <v>0</v>
      </c>
      <c r="D126" s="65">
        <f>นักเรียนประเมิน!D126</f>
        <v>0</v>
      </c>
      <c r="E126" s="66">
        <f>นักเรียนประเมิน!E126</f>
        <v>0</v>
      </c>
      <c r="F126" s="98" t="str">
        <f>ครูประเมินนักเรียน!F126</f>
        <v>หญิง</v>
      </c>
      <c r="G126" s="99" t="str">
        <f>ผู้ปกครองประเมินนักเรียน!AF126</f>
        <v/>
      </c>
      <c r="H126" s="98" t="str">
        <f t="shared" si="14"/>
        <v>มีปัญหา</v>
      </c>
      <c r="I126" s="99" t="str">
        <f>ผู้ปกครองประเมินนักเรียน!AG126</f>
        <v/>
      </c>
      <c r="J126" s="98" t="str">
        <f t="shared" si="15"/>
        <v>มีปัญหา</v>
      </c>
      <c r="K126" s="99" t="str">
        <f>ผู้ปกครองประเมินนักเรียน!AH126</f>
        <v/>
      </c>
      <c r="L126" s="98" t="str">
        <f t="shared" si="16"/>
        <v>มีปัญหา</v>
      </c>
      <c r="M126" s="99" t="str">
        <f>ผู้ปกครองประเมินนักเรียน!AI126</f>
        <v/>
      </c>
      <c r="N126" s="98" t="str">
        <f t="shared" si="17"/>
        <v>มีปัญหา</v>
      </c>
      <c r="O126" s="99" t="e">
        <f t="shared" si="18"/>
        <v>#VALUE!</v>
      </c>
      <c r="P126" s="98" t="e">
        <f t="shared" si="19"/>
        <v>#VALUE!</v>
      </c>
      <c r="Q126" s="99" t="str">
        <f>ผู้ปกครองประเมินนักเรียน!AJ126</f>
        <v/>
      </c>
      <c r="R126" s="98" t="str">
        <f t="shared" si="20"/>
        <v>มีจุดแข็ง</v>
      </c>
    </row>
    <row r="127" spans="1:18" ht="21.95" customHeight="1" x14ac:dyDescent="0.5">
      <c r="A127" s="63" t="str">
        <f>นักเรียนประเมิน!A127</f>
        <v>124</v>
      </c>
      <c r="B127" s="63">
        <f>นักเรียนประเมิน!B127</f>
        <v>0</v>
      </c>
      <c r="C127" s="64">
        <f>นักเรียนประเมิน!C127</f>
        <v>0</v>
      </c>
      <c r="D127" s="65">
        <f>นักเรียนประเมิน!D127</f>
        <v>0</v>
      </c>
      <c r="E127" s="66">
        <f>นักเรียนประเมิน!E127</f>
        <v>0</v>
      </c>
      <c r="F127" s="98" t="str">
        <f>ครูประเมินนักเรียน!F127</f>
        <v>หญิง</v>
      </c>
      <c r="G127" s="99" t="str">
        <f>ผู้ปกครองประเมินนักเรียน!AF127</f>
        <v/>
      </c>
      <c r="H127" s="98" t="str">
        <f t="shared" si="14"/>
        <v>มีปัญหา</v>
      </c>
      <c r="I127" s="99" t="str">
        <f>ผู้ปกครองประเมินนักเรียน!AG127</f>
        <v/>
      </c>
      <c r="J127" s="98" t="str">
        <f t="shared" si="15"/>
        <v>มีปัญหา</v>
      </c>
      <c r="K127" s="99" t="str">
        <f>ผู้ปกครองประเมินนักเรียน!AH127</f>
        <v/>
      </c>
      <c r="L127" s="98" t="str">
        <f t="shared" si="16"/>
        <v>มีปัญหา</v>
      </c>
      <c r="M127" s="99" t="str">
        <f>ผู้ปกครองประเมินนักเรียน!AI127</f>
        <v/>
      </c>
      <c r="N127" s="98" t="str">
        <f t="shared" si="17"/>
        <v>มีปัญหา</v>
      </c>
      <c r="O127" s="99" t="e">
        <f t="shared" si="18"/>
        <v>#VALUE!</v>
      </c>
      <c r="P127" s="98" t="e">
        <f t="shared" si="19"/>
        <v>#VALUE!</v>
      </c>
      <c r="Q127" s="99" t="str">
        <f>ผู้ปกครองประเมินนักเรียน!AJ127</f>
        <v/>
      </c>
      <c r="R127" s="98" t="str">
        <f t="shared" si="20"/>
        <v>มีจุดแข็ง</v>
      </c>
    </row>
    <row r="128" spans="1:18" ht="21.95" customHeight="1" x14ac:dyDescent="0.5">
      <c r="A128" s="63" t="str">
        <f>นักเรียนประเมิน!A128</f>
        <v>125</v>
      </c>
      <c r="B128" s="63">
        <f>นักเรียนประเมิน!B128</f>
        <v>0</v>
      </c>
      <c r="C128" s="64">
        <f>นักเรียนประเมิน!C128</f>
        <v>0</v>
      </c>
      <c r="D128" s="65">
        <f>นักเรียนประเมิน!D128</f>
        <v>0</v>
      </c>
      <c r="E128" s="66">
        <f>นักเรียนประเมิน!E128</f>
        <v>0</v>
      </c>
      <c r="F128" s="98" t="str">
        <f>ครูประเมินนักเรียน!F128</f>
        <v>หญิง</v>
      </c>
      <c r="G128" s="99" t="str">
        <f>ผู้ปกครองประเมินนักเรียน!AF128</f>
        <v/>
      </c>
      <c r="H128" s="98" t="str">
        <f t="shared" si="14"/>
        <v>มีปัญหา</v>
      </c>
      <c r="I128" s="99" t="str">
        <f>ผู้ปกครองประเมินนักเรียน!AG128</f>
        <v/>
      </c>
      <c r="J128" s="98" t="str">
        <f t="shared" si="15"/>
        <v>มีปัญหา</v>
      </c>
      <c r="K128" s="99" t="str">
        <f>ผู้ปกครองประเมินนักเรียน!AH128</f>
        <v/>
      </c>
      <c r="L128" s="98" t="str">
        <f t="shared" si="16"/>
        <v>มีปัญหา</v>
      </c>
      <c r="M128" s="99" t="str">
        <f>ผู้ปกครองประเมินนักเรียน!AI128</f>
        <v/>
      </c>
      <c r="N128" s="98" t="str">
        <f t="shared" si="17"/>
        <v>มีปัญหา</v>
      </c>
      <c r="O128" s="99" t="e">
        <f t="shared" si="18"/>
        <v>#VALUE!</v>
      </c>
      <c r="P128" s="98" t="e">
        <f t="shared" si="19"/>
        <v>#VALUE!</v>
      </c>
      <c r="Q128" s="99" t="str">
        <f>ผู้ปกครองประเมินนักเรียน!AJ128</f>
        <v/>
      </c>
      <c r="R128" s="98" t="str">
        <f t="shared" si="20"/>
        <v>มีจุดแข็ง</v>
      </c>
    </row>
    <row r="129" spans="1:18" ht="21.95" customHeight="1" x14ac:dyDescent="0.5">
      <c r="A129" s="63" t="str">
        <f>นักเรียนประเมิน!A129</f>
        <v>126</v>
      </c>
      <c r="B129" s="63">
        <f>นักเรียนประเมิน!B129</f>
        <v>0</v>
      </c>
      <c r="C129" s="64">
        <f>นักเรียนประเมิน!C129</f>
        <v>0</v>
      </c>
      <c r="D129" s="65">
        <f>นักเรียนประเมิน!D129</f>
        <v>0</v>
      </c>
      <c r="E129" s="66">
        <f>นักเรียนประเมิน!E129</f>
        <v>0</v>
      </c>
      <c r="F129" s="98" t="str">
        <f>ครูประเมินนักเรียน!F129</f>
        <v>หญิง</v>
      </c>
      <c r="G129" s="99" t="str">
        <f>ผู้ปกครองประเมินนักเรียน!AF129</f>
        <v/>
      </c>
      <c r="H129" s="98" t="str">
        <f t="shared" si="14"/>
        <v>มีปัญหา</v>
      </c>
      <c r="I129" s="99" t="str">
        <f>ผู้ปกครองประเมินนักเรียน!AG129</f>
        <v/>
      </c>
      <c r="J129" s="98" t="str">
        <f t="shared" si="15"/>
        <v>มีปัญหา</v>
      </c>
      <c r="K129" s="99" t="str">
        <f>ผู้ปกครองประเมินนักเรียน!AH129</f>
        <v/>
      </c>
      <c r="L129" s="98" t="str">
        <f t="shared" si="16"/>
        <v>มีปัญหา</v>
      </c>
      <c r="M129" s="99" t="str">
        <f>ผู้ปกครองประเมินนักเรียน!AI129</f>
        <v/>
      </c>
      <c r="N129" s="98" t="str">
        <f t="shared" si="17"/>
        <v>มีปัญหา</v>
      </c>
      <c r="O129" s="99" t="e">
        <f t="shared" si="18"/>
        <v>#VALUE!</v>
      </c>
      <c r="P129" s="98" t="e">
        <f t="shared" si="19"/>
        <v>#VALUE!</v>
      </c>
      <c r="Q129" s="99" t="str">
        <f>ผู้ปกครองประเมินนักเรียน!AJ129</f>
        <v/>
      </c>
      <c r="R129" s="98" t="str">
        <f t="shared" si="20"/>
        <v>มีจุดแข็ง</v>
      </c>
    </row>
    <row r="130" spans="1:18" ht="21.95" customHeight="1" x14ac:dyDescent="0.5">
      <c r="A130" s="63" t="str">
        <f>นักเรียนประเมิน!A130</f>
        <v>127</v>
      </c>
      <c r="B130" s="63">
        <f>นักเรียนประเมิน!B130</f>
        <v>0</v>
      </c>
      <c r="C130" s="64">
        <f>นักเรียนประเมิน!C130</f>
        <v>0</v>
      </c>
      <c r="D130" s="65">
        <f>นักเรียนประเมิน!D130</f>
        <v>0</v>
      </c>
      <c r="E130" s="66">
        <f>นักเรียนประเมิน!E130</f>
        <v>0</v>
      </c>
      <c r="F130" s="98" t="str">
        <f>ครูประเมินนักเรียน!F130</f>
        <v>หญิง</v>
      </c>
      <c r="G130" s="99" t="str">
        <f>ผู้ปกครองประเมินนักเรียน!AF130</f>
        <v/>
      </c>
      <c r="H130" s="98" t="str">
        <f t="shared" si="14"/>
        <v>มีปัญหา</v>
      </c>
      <c r="I130" s="99" t="str">
        <f>ผู้ปกครองประเมินนักเรียน!AG130</f>
        <v/>
      </c>
      <c r="J130" s="98" t="str">
        <f t="shared" si="15"/>
        <v>มีปัญหา</v>
      </c>
      <c r="K130" s="99" t="str">
        <f>ผู้ปกครองประเมินนักเรียน!AH130</f>
        <v/>
      </c>
      <c r="L130" s="98" t="str">
        <f t="shared" si="16"/>
        <v>มีปัญหา</v>
      </c>
      <c r="M130" s="99" t="str">
        <f>ผู้ปกครองประเมินนักเรียน!AI130</f>
        <v/>
      </c>
      <c r="N130" s="98" t="str">
        <f t="shared" si="17"/>
        <v>มีปัญหา</v>
      </c>
      <c r="O130" s="99" t="e">
        <f t="shared" si="18"/>
        <v>#VALUE!</v>
      </c>
      <c r="P130" s="98" t="e">
        <f t="shared" si="19"/>
        <v>#VALUE!</v>
      </c>
      <c r="Q130" s="99" t="str">
        <f>ผู้ปกครองประเมินนักเรียน!AJ130</f>
        <v/>
      </c>
      <c r="R130" s="98" t="str">
        <f t="shared" si="20"/>
        <v>มีจุดแข็ง</v>
      </c>
    </row>
    <row r="131" spans="1:18" ht="21.95" customHeight="1" x14ac:dyDescent="0.5">
      <c r="A131" s="63" t="str">
        <f>นักเรียนประเมิน!A131</f>
        <v>128</v>
      </c>
      <c r="B131" s="63">
        <f>นักเรียนประเมิน!B131</f>
        <v>0</v>
      </c>
      <c r="C131" s="64">
        <f>นักเรียนประเมิน!C131</f>
        <v>0</v>
      </c>
      <c r="D131" s="65">
        <f>นักเรียนประเมิน!D131</f>
        <v>0</v>
      </c>
      <c r="E131" s="66">
        <f>นักเรียนประเมิน!E131</f>
        <v>0</v>
      </c>
      <c r="F131" s="98" t="str">
        <f>ครูประเมินนักเรียน!F131</f>
        <v>หญิง</v>
      </c>
      <c r="G131" s="99" t="str">
        <f>ผู้ปกครองประเมินนักเรียน!AF131</f>
        <v/>
      </c>
      <c r="H131" s="98" t="str">
        <f t="shared" si="14"/>
        <v>มีปัญหา</v>
      </c>
      <c r="I131" s="99" t="str">
        <f>ผู้ปกครองประเมินนักเรียน!AG131</f>
        <v/>
      </c>
      <c r="J131" s="98" t="str">
        <f t="shared" si="15"/>
        <v>มีปัญหา</v>
      </c>
      <c r="K131" s="99" t="str">
        <f>ผู้ปกครองประเมินนักเรียน!AH131</f>
        <v/>
      </c>
      <c r="L131" s="98" t="str">
        <f t="shared" si="16"/>
        <v>มีปัญหา</v>
      </c>
      <c r="M131" s="99" t="str">
        <f>ผู้ปกครองประเมินนักเรียน!AI131</f>
        <v/>
      </c>
      <c r="N131" s="98" t="str">
        <f t="shared" si="17"/>
        <v>มีปัญหา</v>
      </c>
      <c r="O131" s="99" t="e">
        <f t="shared" si="18"/>
        <v>#VALUE!</v>
      </c>
      <c r="P131" s="98" t="e">
        <f t="shared" si="19"/>
        <v>#VALUE!</v>
      </c>
      <c r="Q131" s="99" t="str">
        <f>ผู้ปกครองประเมินนักเรียน!AJ131</f>
        <v/>
      </c>
      <c r="R131" s="98" t="str">
        <f t="shared" si="20"/>
        <v>มีจุดแข็ง</v>
      </c>
    </row>
    <row r="132" spans="1:18" ht="21.95" customHeight="1" x14ac:dyDescent="0.5">
      <c r="A132" s="63" t="str">
        <f>นักเรียนประเมิน!A132</f>
        <v>129</v>
      </c>
      <c r="B132" s="63">
        <f>นักเรียนประเมิน!B132</f>
        <v>0</v>
      </c>
      <c r="C132" s="64">
        <f>นักเรียนประเมิน!C132</f>
        <v>0</v>
      </c>
      <c r="D132" s="65">
        <f>นักเรียนประเมิน!D132</f>
        <v>0</v>
      </c>
      <c r="E132" s="66">
        <f>นักเรียนประเมิน!E132</f>
        <v>0</v>
      </c>
      <c r="F132" s="98" t="str">
        <f>ครูประเมินนักเรียน!F132</f>
        <v>หญิง</v>
      </c>
      <c r="G132" s="99" t="str">
        <f>ผู้ปกครองประเมินนักเรียน!AF132</f>
        <v/>
      </c>
      <c r="H132" s="98" t="str">
        <f t="shared" si="14"/>
        <v>มีปัญหา</v>
      </c>
      <c r="I132" s="99" t="str">
        <f>ผู้ปกครองประเมินนักเรียน!AG132</f>
        <v/>
      </c>
      <c r="J132" s="98" t="str">
        <f t="shared" si="15"/>
        <v>มีปัญหา</v>
      </c>
      <c r="K132" s="99" t="str">
        <f>ผู้ปกครองประเมินนักเรียน!AH132</f>
        <v/>
      </c>
      <c r="L132" s="98" t="str">
        <f t="shared" si="16"/>
        <v>มีปัญหา</v>
      </c>
      <c r="M132" s="99" t="str">
        <f>ผู้ปกครองประเมินนักเรียน!AI132</f>
        <v/>
      </c>
      <c r="N132" s="98" t="str">
        <f t="shared" si="17"/>
        <v>มีปัญหา</v>
      </c>
      <c r="O132" s="99" t="e">
        <f t="shared" si="18"/>
        <v>#VALUE!</v>
      </c>
      <c r="P132" s="98" t="e">
        <f t="shared" si="19"/>
        <v>#VALUE!</v>
      </c>
      <c r="Q132" s="99" t="str">
        <f>ผู้ปกครองประเมินนักเรียน!AJ132</f>
        <v/>
      </c>
      <c r="R132" s="98" t="str">
        <f t="shared" si="20"/>
        <v>มีจุดแข็ง</v>
      </c>
    </row>
    <row r="133" spans="1:18" ht="21.95" customHeight="1" x14ac:dyDescent="0.5">
      <c r="A133" s="63" t="str">
        <f>นักเรียนประเมิน!A133</f>
        <v>130</v>
      </c>
      <c r="B133" s="63">
        <f>นักเรียนประเมิน!B133</f>
        <v>0</v>
      </c>
      <c r="C133" s="64">
        <f>นักเรียนประเมิน!C133</f>
        <v>0</v>
      </c>
      <c r="D133" s="65">
        <f>นักเรียนประเมิน!D133</f>
        <v>0</v>
      </c>
      <c r="E133" s="66">
        <f>นักเรียนประเมิน!E133</f>
        <v>0</v>
      </c>
      <c r="F133" s="98" t="str">
        <f>ครูประเมินนักเรียน!F133</f>
        <v>หญิง</v>
      </c>
      <c r="G133" s="99" t="str">
        <f>ผู้ปกครองประเมินนักเรียน!AF133</f>
        <v/>
      </c>
      <c r="H133" s="98" t="str">
        <f t="shared" si="14"/>
        <v>มีปัญหา</v>
      </c>
      <c r="I133" s="99" t="str">
        <f>ผู้ปกครองประเมินนักเรียน!AG133</f>
        <v/>
      </c>
      <c r="J133" s="98" t="str">
        <f t="shared" si="15"/>
        <v>มีปัญหา</v>
      </c>
      <c r="K133" s="99" t="str">
        <f>ผู้ปกครองประเมินนักเรียน!AH133</f>
        <v/>
      </c>
      <c r="L133" s="98" t="str">
        <f t="shared" si="16"/>
        <v>มีปัญหา</v>
      </c>
      <c r="M133" s="99" t="str">
        <f>ผู้ปกครองประเมินนักเรียน!AI133</f>
        <v/>
      </c>
      <c r="N133" s="98" t="str">
        <f t="shared" si="17"/>
        <v>มีปัญหา</v>
      </c>
      <c r="O133" s="99" t="e">
        <f t="shared" si="18"/>
        <v>#VALUE!</v>
      </c>
      <c r="P133" s="98" t="e">
        <f t="shared" si="19"/>
        <v>#VALUE!</v>
      </c>
      <c r="Q133" s="99" t="str">
        <f>ผู้ปกครองประเมินนักเรียน!AJ133</f>
        <v/>
      </c>
      <c r="R133" s="98" t="str">
        <f t="shared" si="20"/>
        <v>มีจุดแข็ง</v>
      </c>
    </row>
    <row r="134" spans="1:18" ht="21.95" customHeight="1" x14ac:dyDescent="0.5">
      <c r="A134" s="63" t="str">
        <f>นักเรียนประเมิน!A134</f>
        <v>131</v>
      </c>
      <c r="B134" s="63">
        <f>นักเรียนประเมิน!B134</f>
        <v>0</v>
      </c>
      <c r="C134" s="64">
        <f>นักเรียนประเมิน!C134</f>
        <v>0</v>
      </c>
      <c r="D134" s="65">
        <f>นักเรียนประเมิน!D134</f>
        <v>0</v>
      </c>
      <c r="E134" s="66">
        <f>นักเรียนประเมิน!E134</f>
        <v>0</v>
      </c>
      <c r="F134" s="98" t="str">
        <f>ครูประเมินนักเรียน!F134</f>
        <v>หญิง</v>
      </c>
      <c r="G134" s="99" t="str">
        <f>ผู้ปกครองประเมินนักเรียน!AF134</f>
        <v/>
      </c>
      <c r="H134" s="98" t="str">
        <f t="shared" si="14"/>
        <v>มีปัญหา</v>
      </c>
      <c r="I134" s="99" t="str">
        <f>ผู้ปกครองประเมินนักเรียน!AG134</f>
        <v/>
      </c>
      <c r="J134" s="98" t="str">
        <f t="shared" si="15"/>
        <v>มีปัญหา</v>
      </c>
      <c r="K134" s="99" t="str">
        <f>ผู้ปกครองประเมินนักเรียน!AH134</f>
        <v/>
      </c>
      <c r="L134" s="98" t="str">
        <f t="shared" si="16"/>
        <v>มีปัญหา</v>
      </c>
      <c r="M134" s="99" t="str">
        <f>ผู้ปกครองประเมินนักเรียน!AI134</f>
        <v/>
      </c>
      <c r="N134" s="98" t="str">
        <f t="shared" si="17"/>
        <v>มีปัญหา</v>
      </c>
      <c r="O134" s="99" t="e">
        <f t="shared" si="18"/>
        <v>#VALUE!</v>
      </c>
      <c r="P134" s="98" t="e">
        <f t="shared" si="19"/>
        <v>#VALUE!</v>
      </c>
      <c r="Q134" s="99" t="str">
        <f>ผู้ปกครองประเมินนักเรียน!AJ134</f>
        <v/>
      </c>
      <c r="R134" s="98" t="str">
        <f t="shared" si="20"/>
        <v>มีจุดแข็ง</v>
      </c>
    </row>
    <row r="135" spans="1:18" ht="21.95" customHeight="1" x14ac:dyDescent="0.5">
      <c r="A135" s="63" t="str">
        <f>นักเรียนประเมิน!A135</f>
        <v>132</v>
      </c>
      <c r="B135" s="63">
        <f>นักเรียนประเมิน!B135</f>
        <v>0</v>
      </c>
      <c r="C135" s="64">
        <f>นักเรียนประเมิน!C135</f>
        <v>0</v>
      </c>
      <c r="D135" s="65">
        <f>นักเรียนประเมิน!D135</f>
        <v>0</v>
      </c>
      <c r="E135" s="66">
        <f>นักเรียนประเมิน!E135</f>
        <v>0</v>
      </c>
      <c r="F135" s="98" t="str">
        <f>ครูประเมินนักเรียน!F135</f>
        <v>หญิง</v>
      </c>
      <c r="G135" s="99" t="str">
        <f>ผู้ปกครองประเมินนักเรียน!AF135</f>
        <v/>
      </c>
      <c r="H135" s="98" t="str">
        <f t="shared" si="14"/>
        <v>มีปัญหา</v>
      </c>
      <c r="I135" s="99" t="str">
        <f>ผู้ปกครองประเมินนักเรียน!AG135</f>
        <v/>
      </c>
      <c r="J135" s="98" t="str">
        <f t="shared" si="15"/>
        <v>มีปัญหา</v>
      </c>
      <c r="K135" s="99" t="str">
        <f>ผู้ปกครองประเมินนักเรียน!AH135</f>
        <v/>
      </c>
      <c r="L135" s="98" t="str">
        <f t="shared" si="16"/>
        <v>มีปัญหา</v>
      </c>
      <c r="M135" s="99" t="str">
        <f>ผู้ปกครองประเมินนักเรียน!AI135</f>
        <v/>
      </c>
      <c r="N135" s="98" t="str">
        <f t="shared" si="17"/>
        <v>มีปัญหา</v>
      </c>
      <c r="O135" s="99" t="e">
        <f t="shared" si="18"/>
        <v>#VALUE!</v>
      </c>
      <c r="P135" s="98" t="e">
        <f t="shared" si="19"/>
        <v>#VALUE!</v>
      </c>
      <c r="Q135" s="99" t="str">
        <f>ผู้ปกครองประเมินนักเรียน!AJ135</f>
        <v/>
      </c>
      <c r="R135" s="98" t="str">
        <f t="shared" si="20"/>
        <v>มีจุดแข็ง</v>
      </c>
    </row>
    <row r="136" spans="1:18" ht="21.95" customHeight="1" x14ac:dyDescent="0.5">
      <c r="A136" s="63" t="str">
        <f>นักเรียนประเมิน!A136</f>
        <v>133</v>
      </c>
      <c r="B136" s="63">
        <f>นักเรียนประเมิน!B136</f>
        <v>0</v>
      </c>
      <c r="C136" s="64">
        <f>นักเรียนประเมิน!C136</f>
        <v>0</v>
      </c>
      <c r="D136" s="65">
        <f>นักเรียนประเมิน!D136</f>
        <v>0</v>
      </c>
      <c r="E136" s="66">
        <f>นักเรียนประเมิน!E136</f>
        <v>0</v>
      </c>
      <c r="F136" s="98" t="str">
        <f>ครูประเมินนักเรียน!F136</f>
        <v>หญิง</v>
      </c>
      <c r="G136" s="99" t="str">
        <f>ผู้ปกครองประเมินนักเรียน!AF136</f>
        <v/>
      </c>
      <c r="H136" s="98" t="str">
        <f t="shared" si="14"/>
        <v>มีปัญหา</v>
      </c>
      <c r="I136" s="99" t="str">
        <f>ผู้ปกครองประเมินนักเรียน!AG136</f>
        <v/>
      </c>
      <c r="J136" s="98" t="str">
        <f t="shared" si="15"/>
        <v>มีปัญหา</v>
      </c>
      <c r="K136" s="99" t="str">
        <f>ผู้ปกครองประเมินนักเรียน!AH136</f>
        <v/>
      </c>
      <c r="L136" s="98" t="str">
        <f t="shared" si="16"/>
        <v>มีปัญหา</v>
      </c>
      <c r="M136" s="99" t="str">
        <f>ผู้ปกครองประเมินนักเรียน!AI136</f>
        <v/>
      </c>
      <c r="N136" s="98" t="str">
        <f t="shared" si="17"/>
        <v>มีปัญหา</v>
      </c>
      <c r="O136" s="99" t="e">
        <f t="shared" si="18"/>
        <v>#VALUE!</v>
      </c>
      <c r="P136" s="98" t="e">
        <f t="shared" si="19"/>
        <v>#VALUE!</v>
      </c>
      <c r="Q136" s="99" t="str">
        <f>ผู้ปกครองประเมินนักเรียน!AJ136</f>
        <v/>
      </c>
      <c r="R136" s="98" t="str">
        <f t="shared" si="20"/>
        <v>มีจุดแข็ง</v>
      </c>
    </row>
    <row r="137" spans="1:18" ht="21.95" customHeight="1" x14ac:dyDescent="0.5">
      <c r="A137" s="63" t="str">
        <f>นักเรียนประเมิน!A137</f>
        <v>134</v>
      </c>
      <c r="B137" s="63">
        <f>นักเรียนประเมิน!B137</f>
        <v>0</v>
      </c>
      <c r="C137" s="64">
        <f>นักเรียนประเมิน!C137</f>
        <v>0</v>
      </c>
      <c r="D137" s="65">
        <f>นักเรียนประเมิน!D137</f>
        <v>0</v>
      </c>
      <c r="E137" s="66">
        <f>นักเรียนประเมิน!E137</f>
        <v>0</v>
      </c>
      <c r="F137" s="98" t="str">
        <f>ครูประเมินนักเรียน!F137</f>
        <v>หญิง</v>
      </c>
      <c r="G137" s="99" t="str">
        <f>ผู้ปกครองประเมินนักเรียน!AF137</f>
        <v/>
      </c>
      <c r="H137" s="98" t="str">
        <f t="shared" si="14"/>
        <v>มีปัญหา</v>
      </c>
      <c r="I137" s="99" t="str">
        <f>ผู้ปกครองประเมินนักเรียน!AG137</f>
        <v/>
      </c>
      <c r="J137" s="98" t="str">
        <f t="shared" si="15"/>
        <v>มีปัญหา</v>
      </c>
      <c r="K137" s="99" t="str">
        <f>ผู้ปกครองประเมินนักเรียน!AH137</f>
        <v/>
      </c>
      <c r="L137" s="98" t="str">
        <f t="shared" si="16"/>
        <v>มีปัญหา</v>
      </c>
      <c r="M137" s="99" t="str">
        <f>ผู้ปกครองประเมินนักเรียน!AI137</f>
        <v/>
      </c>
      <c r="N137" s="98" t="str">
        <f t="shared" si="17"/>
        <v>มีปัญหา</v>
      </c>
      <c r="O137" s="99" t="e">
        <f t="shared" si="18"/>
        <v>#VALUE!</v>
      </c>
      <c r="P137" s="98" t="e">
        <f t="shared" si="19"/>
        <v>#VALUE!</v>
      </c>
      <c r="Q137" s="99" t="str">
        <f>ผู้ปกครองประเมินนักเรียน!AJ137</f>
        <v/>
      </c>
      <c r="R137" s="98" t="str">
        <f t="shared" si="20"/>
        <v>มีจุดแข็ง</v>
      </c>
    </row>
    <row r="138" spans="1:18" ht="21.95" customHeight="1" x14ac:dyDescent="0.5">
      <c r="A138" s="63" t="str">
        <f>นักเรียนประเมิน!A138</f>
        <v>135</v>
      </c>
      <c r="B138" s="63">
        <f>นักเรียนประเมิน!B138</f>
        <v>0</v>
      </c>
      <c r="C138" s="64">
        <f>นักเรียนประเมิน!C138</f>
        <v>0</v>
      </c>
      <c r="D138" s="65">
        <f>นักเรียนประเมิน!D138</f>
        <v>0</v>
      </c>
      <c r="E138" s="66">
        <f>นักเรียนประเมิน!E138</f>
        <v>0</v>
      </c>
      <c r="F138" s="98" t="str">
        <f>ครูประเมินนักเรียน!F138</f>
        <v>หญิง</v>
      </c>
      <c r="G138" s="99" t="str">
        <f>ผู้ปกครองประเมินนักเรียน!AF138</f>
        <v/>
      </c>
      <c r="H138" s="98" t="str">
        <f t="shared" si="14"/>
        <v>มีปัญหา</v>
      </c>
      <c r="I138" s="99" t="str">
        <f>ผู้ปกครองประเมินนักเรียน!AG138</f>
        <v/>
      </c>
      <c r="J138" s="98" t="str">
        <f t="shared" si="15"/>
        <v>มีปัญหา</v>
      </c>
      <c r="K138" s="99" t="str">
        <f>ผู้ปกครองประเมินนักเรียน!AH138</f>
        <v/>
      </c>
      <c r="L138" s="98" t="str">
        <f t="shared" si="16"/>
        <v>มีปัญหา</v>
      </c>
      <c r="M138" s="99" t="str">
        <f>ผู้ปกครองประเมินนักเรียน!AI138</f>
        <v/>
      </c>
      <c r="N138" s="98" t="str">
        <f t="shared" si="17"/>
        <v>มีปัญหา</v>
      </c>
      <c r="O138" s="99" t="e">
        <f t="shared" si="18"/>
        <v>#VALUE!</v>
      </c>
      <c r="P138" s="98" t="e">
        <f t="shared" si="19"/>
        <v>#VALUE!</v>
      </c>
      <c r="Q138" s="99" t="str">
        <f>ผู้ปกครองประเมินนักเรียน!AJ138</f>
        <v/>
      </c>
      <c r="R138" s="98" t="str">
        <f t="shared" si="20"/>
        <v>มีจุดแข็ง</v>
      </c>
    </row>
    <row r="139" spans="1:18" ht="21.95" customHeight="1" x14ac:dyDescent="0.5">
      <c r="A139" s="63" t="str">
        <f>นักเรียนประเมิน!A139</f>
        <v>136</v>
      </c>
      <c r="B139" s="63">
        <f>นักเรียนประเมิน!B139</f>
        <v>0</v>
      </c>
      <c r="C139" s="64">
        <f>นักเรียนประเมิน!C139</f>
        <v>0</v>
      </c>
      <c r="D139" s="65">
        <f>นักเรียนประเมิน!D139</f>
        <v>0</v>
      </c>
      <c r="E139" s="66">
        <f>นักเรียนประเมิน!E139</f>
        <v>0</v>
      </c>
      <c r="F139" s="98" t="str">
        <f>ครูประเมินนักเรียน!F139</f>
        <v>หญิง</v>
      </c>
      <c r="G139" s="99" t="str">
        <f>ผู้ปกครองประเมินนักเรียน!AF139</f>
        <v/>
      </c>
      <c r="H139" s="98" t="str">
        <f t="shared" si="14"/>
        <v>มีปัญหา</v>
      </c>
      <c r="I139" s="99" t="str">
        <f>ผู้ปกครองประเมินนักเรียน!AG139</f>
        <v/>
      </c>
      <c r="J139" s="98" t="str">
        <f t="shared" si="15"/>
        <v>มีปัญหา</v>
      </c>
      <c r="K139" s="99" t="str">
        <f>ผู้ปกครองประเมินนักเรียน!AH139</f>
        <v/>
      </c>
      <c r="L139" s="98" t="str">
        <f t="shared" si="16"/>
        <v>มีปัญหา</v>
      </c>
      <c r="M139" s="99" t="str">
        <f>ผู้ปกครองประเมินนักเรียน!AI139</f>
        <v/>
      </c>
      <c r="N139" s="98" t="str">
        <f t="shared" si="17"/>
        <v>มีปัญหา</v>
      </c>
      <c r="O139" s="99" t="e">
        <f t="shared" si="18"/>
        <v>#VALUE!</v>
      </c>
      <c r="P139" s="98" t="e">
        <f t="shared" si="19"/>
        <v>#VALUE!</v>
      </c>
      <c r="Q139" s="99" t="str">
        <f>ผู้ปกครองประเมินนักเรียน!AJ139</f>
        <v/>
      </c>
      <c r="R139" s="98" t="str">
        <f t="shared" si="20"/>
        <v>มีจุดแข็ง</v>
      </c>
    </row>
    <row r="140" spans="1:18" ht="21.95" customHeight="1" x14ac:dyDescent="0.5">
      <c r="A140" s="63" t="str">
        <f>นักเรียนประเมิน!A140</f>
        <v>137</v>
      </c>
      <c r="B140" s="63">
        <f>นักเรียนประเมิน!B140</f>
        <v>0</v>
      </c>
      <c r="C140" s="64">
        <f>นักเรียนประเมิน!C140</f>
        <v>0</v>
      </c>
      <c r="D140" s="65">
        <f>นักเรียนประเมิน!D140</f>
        <v>0</v>
      </c>
      <c r="E140" s="66">
        <f>นักเรียนประเมิน!E140</f>
        <v>0</v>
      </c>
      <c r="F140" s="98" t="str">
        <f>ครูประเมินนักเรียน!F140</f>
        <v>หญิง</v>
      </c>
      <c r="G140" s="99" t="str">
        <f>ผู้ปกครองประเมินนักเรียน!AF140</f>
        <v/>
      </c>
      <c r="H140" s="98" t="str">
        <f t="shared" si="14"/>
        <v>มีปัญหา</v>
      </c>
      <c r="I140" s="99" t="str">
        <f>ผู้ปกครองประเมินนักเรียน!AG140</f>
        <v/>
      </c>
      <c r="J140" s="98" t="str">
        <f t="shared" si="15"/>
        <v>มีปัญหา</v>
      </c>
      <c r="K140" s="99" t="str">
        <f>ผู้ปกครองประเมินนักเรียน!AH140</f>
        <v/>
      </c>
      <c r="L140" s="98" t="str">
        <f t="shared" si="16"/>
        <v>มีปัญหา</v>
      </c>
      <c r="M140" s="99" t="str">
        <f>ผู้ปกครองประเมินนักเรียน!AI140</f>
        <v/>
      </c>
      <c r="N140" s="98" t="str">
        <f t="shared" si="17"/>
        <v>มีปัญหา</v>
      </c>
      <c r="O140" s="99" t="e">
        <f t="shared" si="18"/>
        <v>#VALUE!</v>
      </c>
      <c r="P140" s="98" t="e">
        <f t="shared" si="19"/>
        <v>#VALUE!</v>
      </c>
      <c r="Q140" s="99" t="str">
        <f>ผู้ปกครองประเมินนักเรียน!AJ140</f>
        <v/>
      </c>
      <c r="R140" s="98" t="str">
        <f t="shared" si="20"/>
        <v>มีจุดแข็ง</v>
      </c>
    </row>
    <row r="141" spans="1:18" ht="21.95" customHeight="1" x14ac:dyDescent="0.5">
      <c r="A141" s="63" t="str">
        <f>นักเรียนประเมิน!A141</f>
        <v>138</v>
      </c>
      <c r="B141" s="63">
        <f>นักเรียนประเมิน!B141</f>
        <v>0</v>
      </c>
      <c r="C141" s="64">
        <f>นักเรียนประเมิน!C141</f>
        <v>0</v>
      </c>
      <c r="D141" s="65">
        <f>นักเรียนประเมิน!D141</f>
        <v>0</v>
      </c>
      <c r="E141" s="66">
        <f>นักเรียนประเมิน!E141</f>
        <v>0</v>
      </c>
      <c r="F141" s="98" t="str">
        <f>ครูประเมินนักเรียน!F141</f>
        <v>หญิง</v>
      </c>
      <c r="G141" s="99" t="str">
        <f>ผู้ปกครองประเมินนักเรียน!AF141</f>
        <v/>
      </c>
      <c r="H141" s="98" t="str">
        <f t="shared" si="14"/>
        <v>มีปัญหา</v>
      </c>
      <c r="I141" s="99" t="str">
        <f>ผู้ปกครองประเมินนักเรียน!AG141</f>
        <v/>
      </c>
      <c r="J141" s="98" t="str">
        <f t="shared" si="15"/>
        <v>มีปัญหา</v>
      </c>
      <c r="K141" s="99" t="str">
        <f>ผู้ปกครองประเมินนักเรียน!AH141</f>
        <v/>
      </c>
      <c r="L141" s="98" t="str">
        <f t="shared" si="16"/>
        <v>มีปัญหา</v>
      </c>
      <c r="M141" s="99" t="str">
        <f>ผู้ปกครองประเมินนักเรียน!AI141</f>
        <v/>
      </c>
      <c r="N141" s="98" t="str">
        <f t="shared" si="17"/>
        <v>มีปัญหา</v>
      </c>
      <c r="O141" s="99" t="e">
        <f t="shared" si="18"/>
        <v>#VALUE!</v>
      </c>
      <c r="P141" s="98" t="e">
        <f t="shared" si="19"/>
        <v>#VALUE!</v>
      </c>
      <c r="Q141" s="99" t="str">
        <f>ผู้ปกครองประเมินนักเรียน!AJ141</f>
        <v/>
      </c>
      <c r="R141" s="98" t="str">
        <f t="shared" si="20"/>
        <v>มีจุดแข็ง</v>
      </c>
    </row>
    <row r="142" spans="1:18" ht="21.95" customHeight="1" x14ac:dyDescent="0.5">
      <c r="A142" s="63" t="str">
        <f>นักเรียนประเมิน!A142</f>
        <v>139</v>
      </c>
      <c r="B142" s="63">
        <f>นักเรียนประเมิน!B142</f>
        <v>0</v>
      </c>
      <c r="C142" s="64">
        <f>นักเรียนประเมิน!C142</f>
        <v>0</v>
      </c>
      <c r="D142" s="65">
        <f>นักเรียนประเมิน!D142</f>
        <v>0</v>
      </c>
      <c r="E142" s="66">
        <f>นักเรียนประเมิน!E142</f>
        <v>0</v>
      </c>
      <c r="F142" s="98" t="str">
        <f>ครูประเมินนักเรียน!F142</f>
        <v>หญิง</v>
      </c>
      <c r="G142" s="99" t="str">
        <f>ผู้ปกครองประเมินนักเรียน!AF142</f>
        <v/>
      </c>
      <c r="H142" s="98" t="str">
        <f t="shared" si="14"/>
        <v>มีปัญหา</v>
      </c>
      <c r="I142" s="99" t="str">
        <f>ผู้ปกครองประเมินนักเรียน!AG142</f>
        <v/>
      </c>
      <c r="J142" s="98" t="str">
        <f t="shared" si="15"/>
        <v>มีปัญหา</v>
      </c>
      <c r="K142" s="99" t="str">
        <f>ผู้ปกครองประเมินนักเรียน!AH142</f>
        <v/>
      </c>
      <c r="L142" s="98" t="str">
        <f t="shared" si="16"/>
        <v>มีปัญหา</v>
      </c>
      <c r="M142" s="99" t="str">
        <f>ผู้ปกครองประเมินนักเรียน!AI142</f>
        <v/>
      </c>
      <c r="N142" s="98" t="str">
        <f t="shared" si="17"/>
        <v>มีปัญหา</v>
      </c>
      <c r="O142" s="99" t="e">
        <f t="shared" si="18"/>
        <v>#VALUE!</v>
      </c>
      <c r="P142" s="98" t="e">
        <f t="shared" si="19"/>
        <v>#VALUE!</v>
      </c>
      <c r="Q142" s="99" t="str">
        <f>ผู้ปกครองประเมินนักเรียน!AJ142</f>
        <v/>
      </c>
      <c r="R142" s="98" t="str">
        <f t="shared" si="20"/>
        <v>มีจุดแข็ง</v>
      </c>
    </row>
    <row r="143" spans="1:18" ht="21.95" customHeight="1" x14ac:dyDescent="0.5">
      <c r="A143" s="63" t="str">
        <f>นักเรียนประเมิน!A143</f>
        <v>140</v>
      </c>
      <c r="B143" s="63">
        <f>นักเรียนประเมิน!B143</f>
        <v>0</v>
      </c>
      <c r="C143" s="64">
        <f>นักเรียนประเมิน!C143</f>
        <v>0</v>
      </c>
      <c r="D143" s="65">
        <f>นักเรียนประเมิน!D143</f>
        <v>0</v>
      </c>
      <c r="E143" s="66">
        <f>นักเรียนประเมิน!E143</f>
        <v>0</v>
      </c>
      <c r="F143" s="98" t="str">
        <f>ครูประเมินนักเรียน!F143</f>
        <v>หญิง</v>
      </c>
      <c r="G143" s="99" t="str">
        <f>ผู้ปกครองประเมินนักเรียน!AF143</f>
        <v/>
      </c>
      <c r="H143" s="98" t="str">
        <f t="shared" si="14"/>
        <v>มีปัญหา</v>
      </c>
      <c r="I143" s="99" t="str">
        <f>ผู้ปกครองประเมินนักเรียน!AG143</f>
        <v/>
      </c>
      <c r="J143" s="98" t="str">
        <f t="shared" si="15"/>
        <v>มีปัญหา</v>
      </c>
      <c r="K143" s="99" t="str">
        <f>ผู้ปกครองประเมินนักเรียน!AH143</f>
        <v/>
      </c>
      <c r="L143" s="98" t="str">
        <f t="shared" si="16"/>
        <v>มีปัญหา</v>
      </c>
      <c r="M143" s="99" t="str">
        <f>ผู้ปกครองประเมินนักเรียน!AI143</f>
        <v/>
      </c>
      <c r="N143" s="98" t="str">
        <f t="shared" si="17"/>
        <v>มีปัญหา</v>
      </c>
      <c r="O143" s="99" t="e">
        <f t="shared" si="18"/>
        <v>#VALUE!</v>
      </c>
      <c r="P143" s="98" t="e">
        <f t="shared" si="19"/>
        <v>#VALUE!</v>
      </c>
      <c r="Q143" s="99" t="str">
        <f>ผู้ปกครองประเมินนักเรียน!AJ143</f>
        <v/>
      </c>
      <c r="R143" s="98" t="str">
        <f t="shared" si="20"/>
        <v>มีจุดแข็ง</v>
      </c>
    </row>
    <row r="144" spans="1:18" ht="21.95" customHeight="1" x14ac:dyDescent="0.5">
      <c r="A144" s="63" t="str">
        <f>นักเรียนประเมิน!A144</f>
        <v>141</v>
      </c>
      <c r="B144" s="63">
        <f>นักเรียนประเมิน!B144</f>
        <v>0</v>
      </c>
      <c r="C144" s="64">
        <f>นักเรียนประเมิน!C144</f>
        <v>0</v>
      </c>
      <c r="D144" s="65">
        <f>นักเรียนประเมิน!D144</f>
        <v>0</v>
      </c>
      <c r="E144" s="66">
        <f>นักเรียนประเมิน!E144</f>
        <v>0</v>
      </c>
      <c r="F144" s="98" t="str">
        <f>ครูประเมินนักเรียน!F144</f>
        <v>หญิง</v>
      </c>
      <c r="G144" s="99" t="str">
        <f>ผู้ปกครองประเมินนักเรียน!AF144</f>
        <v/>
      </c>
      <c r="H144" s="98" t="str">
        <f t="shared" si="14"/>
        <v>มีปัญหา</v>
      </c>
      <c r="I144" s="99" t="str">
        <f>ผู้ปกครองประเมินนักเรียน!AG144</f>
        <v/>
      </c>
      <c r="J144" s="98" t="str">
        <f t="shared" si="15"/>
        <v>มีปัญหา</v>
      </c>
      <c r="K144" s="99" t="str">
        <f>ผู้ปกครองประเมินนักเรียน!AH144</f>
        <v/>
      </c>
      <c r="L144" s="98" t="str">
        <f t="shared" si="16"/>
        <v>มีปัญหา</v>
      </c>
      <c r="M144" s="99" t="str">
        <f>ผู้ปกครองประเมินนักเรียน!AI144</f>
        <v/>
      </c>
      <c r="N144" s="98" t="str">
        <f t="shared" si="17"/>
        <v>มีปัญหา</v>
      </c>
      <c r="O144" s="99" t="e">
        <f t="shared" si="18"/>
        <v>#VALUE!</v>
      </c>
      <c r="P144" s="98" t="e">
        <f t="shared" si="19"/>
        <v>#VALUE!</v>
      </c>
      <c r="Q144" s="99" t="str">
        <f>ผู้ปกครองประเมินนักเรียน!AJ144</f>
        <v/>
      </c>
      <c r="R144" s="98" t="str">
        <f t="shared" si="20"/>
        <v>มีจุดแข็ง</v>
      </c>
    </row>
    <row r="145" spans="1:18" ht="21.95" customHeight="1" x14ac:dyDescent="0.5">
      <c r="A145" s="63" t="str">
        <f>นักเรียนประเมิน!A145</f>
        <v>142</v>
      </c>
      <c r="B145" s="63">
        <f>นักเรียนประเมิน!B145</f>
        <v>0</v>
      </c>
      <c r="C145" s="64">
        <f>นักเรียนประเมิน!C145</f>
        <v>0</v>
      </c>
      <c r="D145" s="65">
        <f>นักเรียนประเมิน!D145</f>
        <v>0</v>
      </c>
      <c r="E145" s="66">
        <f>นักเรียนประเมิน!E145</f>
        <v>0</v>
      </c>
      <c r="F145" s="98" t="str">
        <f>ครูประเมินนักเรียน!F145</f>
        <v>หญิง</v>
      </c>
      <c r="G145" s="99" t="str">
        <f>ผู้ปกครองประเมินนักเรียน!AF145</f>
        <v/>
      </c>
      <c r="H145" s="98" t="str">
        <f t="shared" si="14"/>
        <v>มีปัญหา</v>
      </c>
      <c r="I145" s="99" t="str">
        <f>ผู้ปกครองประเมินนักเรียน!AG145</f>
        <v/>
      </c>
      <c r="J145" s="98" t="str">
        <f t="shared" si="15"/>
        <v>มีปัญหา</v>
      </c>
      <c r="K145" s="99" t="str">
        <f>ผู้ปกครองประเมินนักเรียน!AH145</f>
        <v/>
      </c>
      <c r="L145" s="98" t="str">
        <f t="shared" si="16"/>
        <v>มีปัญหา</v>
      </c>
      <c r="M145" s="99" t="str">
        <f>ผู้ปกครองประเมินนักเรียน!AI145</f>
        <v/>
      </c>
      <c r="N145" s="98" t="str">
        <f t="shared" si="17"/>
        <v>มีปัญหา</v>
      </c>
      <c r="O145" s="99" t="e">
        <f t="shared" si="18"/>
        <v>#VALUE!</v>
      </c>
      <c r="P145" s="98" t="e">
        <f t="shared" si="19"/>
        <v>#VALUE!</v>
      </c>
      <c r="Q145" s="99" t="str">
        <f>ผู้ปกครองประเมินนักเรียน!AJ145</f>
        <v/>
      </c>
      <c r="R145" s="98" t="str">
        <f t="shared" si="20"/>
        <v>มีจุดแข็ง</v>
      </c>
    </row>
    <row r="146" spans="1:18" ht="21.95" customHeight="1" x14ac:dyDescent="0.5">
      <c r="A146" s="63" t="str">
        <f>นักเรียนประเมิน!A146</f>
        <v>143</v>
      </c>
      <c r="B146" s="63">
        <f>นักเรียนประเมิน!B146</f>
        <v>0</v>
      </c>
      <c r="C146" s="64">
        <f>นักเรียนประเมิน!C146</f>
        <v>0</v>
      </c>
      <c r="D146" s="65">
        <f>นักเรียนประเมิน!D146</f>
        <v>0</v>
      </c>
      <c r="E146" s="66">
        <f>นักเรียนประเมิน!E146</f>
        <v>0</v>
      </c>
      <c r="F146" s="98" t="str">
        <f>ครูประเมินนักเรียน!F146</f>
        <v>หญิง</v>
      </c>
      <c r="G146" s="99" t="str">
        <f>ผู้ปกครองประเมินนักเรียน!AF146</f>
        <v/>
      </c>
      <c r="H146" s="98" t="str">
        <f t="shared" si="14"/>
        <v>มีปัญหา</v>
      </c>
      <c r="I146" s="99" t="str">
        <f>ผู้ปกครองประเมินนักเรียน!AG146</f>
        <v/>
      </c>
      <c r="J146" s="98" t="str">
        <f t="shared" si="15"/>
        <v>มีปัญหา</v>
      </c>
      <c r="K146" s="99" t="str">
        <f>ผู้ปกครองประเมินนักเรียน!AH146</f>
        <v/>
      </c>
      <c r="L146" s="98" t="str">
        <f t="shared" si="16"/>
        <v>มีปัญหา</v>
      </c>
      <c r="M146" s="99" t="str">
        <f>ผู้ปกครองประเมินนักเรียน!AI146</f>
        <v/>
      </c>
      <c r="N146" s="98" t="str">
        <f t="shared" si="17"/>
        <v>มีปัญหา</v>
      </c>
      <c r="O146" s="99" t="e">
        <f t="shared" si="18"/>
        <v>#VALUE!</v>
      </c>
      <c r="P146" s="98" t="e">
        <f t="shared" si="19"/>
        <v>#VALUE!</v>
      </c>
      <c r="Q146" s="99" t="str">
        <f>ผู้ปกครองประเมินนักเรียน!AJ146</f>
        <v/>
      </c>
      <c r="R146" s="98" t="str">
        <f t="shared" si="20"/>
        <v>มีจุดแข็ง</v>
      </c>
    </row>
    <row r="147" spans="1:18" ht="21.95" customHeight="1" x14ac:dyDescent="0.5">
      <c r="A147" s="63" t="str">
        <f>นักเรียนประเมิน!A147</f>
        <v>144</v>
      </c>
      <c r="B147" s="63">
        <f>นักเรียนประเมิน!B147</f>
        <v>0</v>
      </c>
      <c r="C147" s="64">
        <f>นักเรียนประเมิน!C147</f>
        <v>0</v>
      </c>
      <c r="D147" s="65">
        <f>นักเรียนประเมิน!D147</f>
        <v>0</v>
      </c>
      <c r="E147" s="66">
        <f>นักเรียนประเมิน!E147</f>
        <v>0</v>
      </c>
      <c r="F147" s="98" t="str">
        <f>ครูประเมินนักเรียน!F147</f>
        <v>หญิง</v>
      </c>
      <c r="G147" s="99" t="str">
        <f>ผู้ปกครองประเมินนักเรียน!AF147</f>
        <v/>
      </c>
      <c r="H147" s="98" t="str">
        <f t="shared" si="14"/>
        <v>มีปัญหา</v>
      </c>
      <c r="I147" s="99" t="str">
        <f>ผู้ปกครองประเมินนักเรียน!AG147</f>
        <v/>
      </c>
      <c r="J147" s="98" t="str">
        <f t="shared" si="15"/>
        <v>มีปัญหา</v>
      </c>
      <c r="K147" s="99" t="str">
        <f>ผู้ปกครองประเมินนักเรียน!AH147</f>
        <v/>
      </c>
      <c r="L147" s="98" t="str">
        <f t="shared" si="16"/>
        <v>มีปัญหา</v>
      </c>
      <c r="M147" s="99" t="str">
        <f>ผู้ปกครองประเมินนักเรียน!AI147</f>
        <v/>
      </c>
      <c r="N147" s="98" t="str">
        <f t="shared" si="17"/>
        <v>มีปัญหา</v>
      </c>
      <c r="O147" s="99" t="e">
        <f t="shared" si="18"/>
        <v>#VALUE!</v>
      </c>
      <c r="P147" s="98" t="e">
        <f t="shared" si="19"/>
        <v>#VALUE!</v>
      </c>
      <c r="Q147" s="99" t="str">
        <f>ผู้ปกครองประเมินนักเรียน!AJ147</f>
        <v/>
      </c>
      <c r="R147" s="98" t="str">
        <f t="shared" si="20"/>
        <v>มีจุดแข็ง</v>
      </c>
    </row>
    <row r="148" spans="1:18" ht="21.95" customHeight="1" x14ac:dyDescent="0.5">
      <c r="A148" s="63" t="str">
        <f>นักเรียนประเมิน!A148</f>
        <v>145</v>
      </c>
      <c r="B148" s="63">
        <f>นักเรียนประเมิน!B148</f>
        <v>0</v>
      </c>
      <c r="C148" s="64">
        <f>นักเรียนประเมิน!C148</f>
        <v>0</v>
      </c>
      <c r="D148" s="65">
        <f>นักเรียนประเมิน!D148</f>
        <v>0</v>
      </c>
      <c r="E148" s="66">
        <f>นักเรียนประเมิน!E148</f>
        <v>0</v>
      </c>
      <c r="F148" s="98" t="str">
        <f>ครูประเมินนักเรียน!F148</f>
        <v>หญิง</v>
      </c>
      <c r="G148" s="99" t="str">
        <f>ผู้ปกครองประเมินนักเรียน!AF148</f>
        <v/>
      </c>
      <c r="H148" s="98" t="str">
        <f t="shared" si="14"/>
        <v>มีปัญหา</v>
      </c>
      <c r="I148" s="99" t="str">
        <f>ผู้ปกครองประเมินนักเรียน!AG148</f>
        <v/>
      </c>
      <c r="J148" s="98" t="str">
        <f t="shared" si="15"/>
        <v>มีปัญหา</v>
      </c>
      <c r="K148" s="99" t="str">
        <f>ผู้ปกครองประเมินนักเรียน!AH148</f>
        <v/>
      </c>
      <c r="L148" s="98" t="str">
        <f t="shared" si="16"/>
        <v>มีปัญหา</v>
      </c>
      <c r="M148" s="99" t="str">
        <f>ผู้ปกครองประเมินนักเรียน!AI148</f>
        <v/>
      </c>
      <c r="N148" s="98" t="str">
        <f t="shared" si="17"/>
        <v>มีปัญหา</v>
      </c>
      <c r="O148" s="99" t="e">
        <f t="shared" si="18"/>
        <v>#VALUE!</v>
      </c>
      <c r="P148" s="98" t="e">
        <f t="shared" si="19"/>
        <v>#VALUE!</v>
      </c>
      <c r="Q148" s="99" t="str">
        <f>ผู้ปกครองประเมินนักเรียน!AJ148</f>
        <v/>
      </c>
      <c r="R148" s="98" t="str">
        <f t="shared" si="20"/>
        <v>มีจุดแข็ง</v>
      </c>
    </row>
    <row r="149" spans="1:18" ht="21.95" customHeight="1" x14ac:dyDescent="0.5">
      <c r="A149" s="63" t="str">
        <f>นักเรียนประเมิน!A149</f>
        <v>146</v>
      </c>
      <c r="B149" s="63">
        <f>นักเรียนประเมิน!B149</f>
        <v>0</v>
      </c>
      <c r="C149" s="64">
        <f>นักเรียนประเมิน!C149</f>
        <v>0</v>
      </c>
      <c r="D149" s="65">
        <f>นักเรียนประเมิน!D149</f>
        <v>0</v>
      </c>
      <c r="E149" s="66">
        <f>นักเรียนประเมิน!E149</f>
        <v>0</v>
      </c>
      <c r="F149" s="98" t="str">
        <f>ครูประเมินนักเรียน!F149</f>
        <v>หญิง</v>
      </c>
      <c r="G149" s="99" t="str">
        <f>ผู้ปกครองประเมินนักเรียน!AF149</f>
        <v/>
      </c>
      <c r="H149" s="98" t="str">
        <f t="shared" si="14"/>
        <v>มีปัญหา</v>
      </c>
      <c r="I149" s="99" t="str">
        <f>ผู้ปกครองประเมินนักเรียน!AG149</f>
        <v/>
      </c>
      <c r="J149" s="98" t="str">
        <f t="shared" si="15"/>
        <v>มีปัญหา</v>
      </c>
      <c r="K149" s="99" t="str">
        <f>ผู้ปกครองประเมินนักเรียน!AH149</f>
        <v/>
      </c>
      <c r="L149" s="98" t="str">
        <f t="shared" si="16"/>
        <v>มีปัญหา</v>
      </c>
      <c r="M149" s="99" t="str">
        <f>ผู้ปกครองประเมินนักเรียน!AI149</f>
        <v/>
      </c>
      <c r="N149" s="98" t="str">
        <f t="shared" si="17"/>
        <v>มีปัญหา</v>
      </c>
      <c r="O149" s="99" t="e">
        <f t="shared" si="18"/>
        <v>#VALUE!</v>
      </c>
      <c r="P149" s="98" t="e">
        <f t="shared" si="19"/>
        <v>#VALUE!</v>
      </c>
      <c r="Q149" s="99" t="str">
        <f>ผู้ปกครองประเมินนักเรียน!AJ149</f>
        <v/>
      </c>
      <c r="R149" s="98" t="str">
        <f t="shared" si="20"/>
        <v>มีจุดแข็ง</v>
      </c>
    </row>
    <row r="150" spans="1:18" ht="21.95" customHeight="1" x14ac:dyDescent="0.5">
      <c r="A150" s="63" t="str">
        <f>นักเรียนประเมิน!A150</f>
        <v>147</v>
      </c>
      <c r="B150" s="63">
        <f>นักเรียนประเมิน!B150</f>
        <v>0</v>
      </c>
      <c r="C150" s="64">
        <f>นักเรียนประเมิน!C150</f>
        <v>0</v>
      </c>
      <c r="D150" s="65">
        <f>นักเรียนประเมิน!D150</f>
        <v>0</v>
      </c>
      <c r="E150" s="66">
        <f>นักเรียนประเมิน!E150</f>
        <v>0</v>
      </c>
      <c r="F150" s="98" t="str">
        <f>ครูประเมินนักเรียน!F150</f>
        <v>หญิง</v>
      </c>
      <c r="G150" s="99" t="str">
        <f>ผู้ปกครองประเมินนักเรียน!AF150</f>
        <v/>
      </c>
      <c r="H150" s="98" t="str">
        <f t="shared" si="14"/>
        <v>มีปัญหา</v>
      </c>
      <c r="I150" s="99" t="str">
        <f>ผู้ปกครองประเมินนักเรียน!AG150</f>
        <v/>
      </c>
      <c r="J150" s="98" t="str">
        <f t="shared" si="15"/>
        <v>มีปัญหา</v>
      </c>
      <c r="K150" s="99" t="str">
        <f>ผู้ปกครองประเมินนักเรียน!AH150</f>
        <v/>
      </c>
      <c r="L150" s="98" t="str">
        <f t="shared" si="16"/>
        <v>มีปัญหา</v>
      </c>
      <c r="M150" s="99" t="str">
        <f>ผู้ปกครองประเมินนักเรียน!AI150</f>
        <v/>
      </c>
      <c r="N150" s="98" t="str">
        <f t="shared" si="17"/>
        <v>มีปัญหา</v>
      </c>
      <c r="O150" s="99" t="e">
        <f t="shared" si="18"/>
        <v>#VALUE!</v>
      </c>
      <c r="P150" s="98" t="e">
        <f t="shared" si="19"/>
        <v>#VALUE!</v>
      </c>
      <c r="Q150" s="99" t="str">
        <f>ผู้ปกครองประเมินนักเรียน!AJ150</f>
        <v/>
      </c>
      <c r="R150" s="98" t="str">
        <f t="shared" si="20"/>
        <v>มีจุดแข็ง</v>
      </c>
    </row>
    <row r="151" spans="1:18" ht="21.95" customHeight="1" x14ac:dyDescent="0.5">
      <c r="A151" s="63" t="str">
        <f>นักเรียนประเมิน!A151</f>
        <v>148</v>
      </c>
      <c r="B151" s="63">
        <f>นักเรียนประเมิน!B151</f>
        <v>0</v>
      </c>
      <c r="C151" s="64">
        <f>นักเรียนประเมิน!C151</f>
        <v>0</v>
      </c>
      <c r="D151" s="65">
        <f>นักเรียนประเมิน!D151</f>
        <v>0</v>
      </c>
      <c r="E151" s="66">
        <f>นักเรียนประเมิน!E151</f>
        <v>0</v>
      </c>
      <c r="F151" s="98" t="str">
        <f>ครูประเมินนักเรียน!F151</f>
        <v>หญิง</v>
      </c>
      <c r="G151" s="99" t="str">
        <f>ผู้ปกครองประเมินนักเรียน!AF151</f>
        <v/>
      </c>
      <c r="H151" s="98" t="str">
        <f t="shared" si="14"/>
        <v>มีปัญหา</v>
      </c>
      <c r="I151" s="99" t="str">
        <f>ผู้ปกครองประเมินนักเรียน!AG151</f>
        <v/>
      </c>
      <c r="J151" s="98" t="str">
        <f t="shared" si="15"/>
        <v>มีปัญหา</v>
      </c>
      <c r="K151" s="99" t="str">
        <f>ผู้ปกครองประเมินนักเรียน!AH151</f>
        <v/>
      </c>
      <c r="L151" s="98" t="str">
        <f t="shared" si="16"/>
        <v>มีปัญหา</v>
      </c>
      <c r="M151" s="99" t="str">
        <f>ผู้ปกครองประเมินนักเรียน!AI151</f>
        <v/>
      </c>
      <c r="N151" s="98" t="str">
        <f t="shared" si="17"/>
        <v>มีปัญหา</v>
      </c>
      <c r="O151" s="99" t="e">
        <f t="shared" si="18"/>
        <v>#VALUE!</v>
      </c>
      <c r="P151" s="98" t="e">
        <f t="shared" si="19"/>
        <v>#VALUE!</v>
      </c>
      <c r="Q151" s="99" t="str">
        <f>ผู้ปกครองประเมินนักเรียน!AJ151</f>
        <v/>
      </c>
      <c r="R151" s="98" t="str">
        <f t="shared" si="20"/>
        <v>มีจุดแข็ง</v>
      </c>
    </row>
    <row r="152" spans="1:18" ht="21.95" customHeight="1" x14ac:dyDescent="0.5">
      <c r="A152" s="63" t="str">
        <f>นักเรียนประเมิน!A152</f>
        <v>149</v>
      </c>
      <c r="B152" s="63">
        <f>นักเรียนประเมิน!B152</f>
        <v>0</v>
      </c>
      <c r="C152" s="64">
        <f>นักเรียนประเมิน!C152</f>
        <v>0</v>
      </c>
      <c r="D152" s="65">
        <f>นักเรียนประเมิน!D152</f>
        <v>0</v>
      </c>
      <c r="E152" s="66">
        <f>นักเรียนประเมิน!E152</f>
        <v>0</v>
      </c>
      <c r="F152" s="98" t="str">
        <f>ครูประเมินนักเรียน!F152</f>
        <v>หญิง</v>
      </c>
      <c r="G152" s="99" t="str">
        <f>ผู้ปกครองประเมินนักเรียน!AF152</f>
        <v/>
      </c>
      <c r="H152" s="98" t="str">
        <f t="shared" si="14"/>
        <v>มีปัญหา</v>
      </c>
      <c r="I152" s="99" t="str">
        <f>ผู้ปกครองประเมินนักเรียน!AG152</f>
        <v/>
      </c>
      <c r="J152" s="98" t="str">
        <f t="shared" si="15"/>
        <v>มีปัญหา</v>
      </c>
      <c r="K152" s="99" t="str">
        <f>ผู้ปกครองประเมินนักเรียน!AH152</f>
        <v/>
      </c>
      <c r="L152" s="98" t="str">
        <f t="shared" si="16"/>
        <v>มีปัญหา</v>
      </c>
      <c r="M152" s="99" t="str">
        <f>ผู้ปกครองประเมินนักเรียน!AI152</f>
        <v/>
      </c>
      <c r="N152" s="98" t="str">
        <f t="shared" si="17"/>
        <v>มีปัญหา</v>
      </c>
      <c r="O152" s="99" t="e">
        <f t="shared" si="18"/>
        <v>#VALUE!</v>
      </c>
      <c r="P152" s="98" t="e">
        <f t="shared" si="19"/>
        <v>#VALUE!</v>
      </c>
      <c r="Q152" s="99" t="str">
        <f>ผู้ปกครองประเมินนักเรียน!AJ152</f>
        <v/>
      </c>
      <c r="R152" s="98" t="str">
        <f t="shared" si="20"/>
        <v>มีจุดแข็ง</v>
      </c>
    </row>
    <row r="153" spans="1:18" ht="21.95" customHeight="1" x14ac:dyDescent="0.5">
      <c r="A153" s="63" t="str">
        <f>นักเรียนประเมิน!A153</f>
        <v>150</v>
      </c>
      <c r="B153" s="63">
        <f>นักเรียนประเมิน!B153</f>
        <v>0</v>
      </c>
      <c r="C153" s="64">
        <f>นักเรียนประเมิน!C153</f>
        <v>0</v>
      </c>
      <c r="D153" s="65">
        <f>นักเรียนประเมิน!D153</f>
        <v>0</v>
      </c>
      <c r="E153" s="66">
        <f>นักเรียนประเมิน!E153</f>
        <v>0</v>
      </c>
      <c r="F153" s="98" t="str">
        <f>ครูประเมินนักเรียน!F153</f>
        <v>หญิง</v>
      </c>
      <c r="G153" s="99" t="str">
        <f>ผู้ปกครองประเมินนักเรียน!AF153</f>
        <v/>
      </c>
      <c r="H153" s="98" t="str">
        <f t="shared" si="14"/>
        <v>มีปัญหา</v>
      </c>
      <c r="I153" s="99" t="str">
        <f>ผู้ปกครองประเมินนักเรียน!AG153</f>
        <v/>
      </c>
      <c r="J153" s="98" t="str">
        <f t="shared" si="15"/>
        <v>มีปัญหา</v>
      </c>
      <c r="K153" s="99" t="str">
        <f>ผู้ปกครองประเมินนักเรียน!AH153</f>
        <v/>
      </c>
      <c r="L153" s="98" t="str">
        <f t="shared" si="16"/>
        <v>มีปัญหา</v>
      </c>
      <c r="M153" s="99" t="str">
        <f>ผู้ปกครองประเมินนักเรียน!AI153</f>
        <v/>
      </c>
      <c r="N153" s="98" t="str">
        <f t="shared" si="17"/>
        <v>มีปัญหา</v>
      </c>
      <c r="O153" s="99" t="e">
        <f t="shared" si="18"/>
        <v>#VALUE!</v>
      </c>
      <c r="P153" s="98" t="e">
        <f t="shared" si="19"/>
        <v>#VALUE!</v>
      </c>
      <c r="Q153" s="99" t="str">
        <f>ผู้ปกครองประเมินนักเรียน!AJ153</f>
        <v/>
      </c>
      <c r="R153" s="98" t="str">
        <f t="shared" si="20"/>
        <v>มีจุดแข็ง</v>
      </c>
    </row>
    <row r="154" spans="1:18" ht="21.95" customHeight="1" x14ac:dyDescent="0.5">
      <c r="A154" s="63" t="str">
        <f>นักเรียนประเมิน!A154</f>
        <v>151</v>
      </c>
      <c r="B154" s="63">
        <f>นักเรียนประเมิน!B154</f>
        <v>0</v>
      </c>
      <c r="C154" s="64">
        <f>นักเรียนประเมิน!C154</f>
        <v>0</v>
      </c>
      <c r="D154" s="65">
        <f>นักเรียนประเมิน!D154</f>
        <v>0</v>
      </c>
      <c r="E154" s="66">
        <f>นักเรียนประเมิน!E154</f>
        <v>0</v>
      </c>
      <c r="F154" s="98" t="str">
        <f>ครูประเมินนักเรียน!F154</f>
        <v>หญิง</v>
      </c>
      <c r="G154" s="99" t="str">
        <f>ผู้ปกครองประเมินนักเรียน!AF154</f>
        <v/>
      </c>
      <c r="H154" s="98" t="str">
        <f t="shared" si="14"/>
        <v>มีปัญหา</v>
      </c>
      <c r="I154" s="99" t="str">
        <f>ผู้ปกครองประเมินนักเรียน!AG154</f>
        <v/>
      </c>
      <c r="J154" s="98" t="str">
        <f t="shared" si="15"/>
        <v>มีปัญหา</v>
      </c>
      <c r="K154" s="99" t="str">
        <f>ผู้ปกครองประเมินนักเรียน!AH154</f>
        <v/>
      </c>
      <c r="L154" s="98" t="str">
        <f t="shared" si="16"/>
        <v>มีปัญหา</v>
      </c>
      <c r="M154" s="99" t="str">
        <f>ผู้ปกครองประเมินนักเรียน!AI154</f>
        <v/>
      </c>
      <c r="N154" s="98" t="str">
        <f t="shared" si="17"/>
        <v>มีปัญหา</v>
      </c>
      <c r="O154" s="99" t="e">
        <f t="shared" si="18"/>
        <v>#VALUE!</v>
      </c>
      <c r="P154" s="98" t="e">
        <f t="shared" si="19"/>
        <v>#VALUE!</v>
      </c>
      <c r="Q154" s="99" t="str">
        <f>ผู้ปกครองประเมินนักเรียน!AJ154</f>
        <v/>
      </c>
      <c r="R154" s="98" t="str">
        <f t="shared" si="20"/>
        <v>มีจุดแข็ง</v>
      </c>
    </row>
    <row r="155" spans="1:18" ht="21.95" customHeight="1" x14ac:dyDescent="0.5">
      <c r="A155" s="63" t="str">
        <f>นักเรียนประเมิน!A155</f>
        <v>152</v>
      </c>
      <c r="B155" s="63">
        <f>นักเรียนประเมิน!B155</f>
        <v>0</v>
      </c>
      <c r="C155" s="64">
        <f>นักเรียนประเมิน!C155</f>
        <v>0</v>
      </c>
      <c r="D155" s="65">
        <f>นักเรียนประเมิน!D155</f>
        <v>0</v>
      </c>
      <c r="E155" s="66">
        <f>นักเรียนประเมิน!E155</f>
        <v>0</v>
      </c>
      <c r="F155" s="98" t="str">
        <f>ครูประเมินนักเรียน!F155</f>
        <v>หญิง</v>
      </c>
      <c r="G155" s="99" t="str">
        <f>ผู้ปกครองประเมินนักเรียน!AF155</f>
        <v/>
      </c>
      <c r="H155" s="98" t="str">
        <f t="shared" si="14"/>
        <v>มีปัญหา</v>
      </c>
      <c r="I155" s="99" t="str">
        <f>ผู้ปกครองประเมินนักเรียน!AG155</f>
        <v/>
      </c>
      <c r="J155" s="98" t="str">
        <f t="shared" si="15"/>
        <v>มีปัญหา</v>
      </c>
      <c r="K155" s="99" t="str">
        <f>ผู้ปกครองประเมินนักเรียน!AH155</f>
        <v/>
      </c>
      <c r="L155" s="98" t="str">
        <f t="shared" si="16"/>
        <v>มีปัญหา</v>
      </c>
      <c r="M155" s="99" t="str">
        <f>ผู้ปกครองประเมินนักเรียน!AI155</f>
        <v/>
      </c>
      <c r="N155" s="98" t="str">
        <f t="shared" si="17"/>
        <v>มีปัญหา</v>
      </c>
      <c r="O155" s="99" t="e">
        <f t="shared" si="18"/>
        <v>#VALUE!</v>
      </c>
      <c r="P155" s="98" t="e">
        <f t="shared" si="19"/>
        <v>#VALUE!</v>
      </c>
      <c r="Q155" s="99" t="str">
        <f>ผู้ปกครองประเมินนักเรียน!AJ155</f>
        <v/>
      </c>
      <c r="R155" s="98" t="str">
        <f t="shared" si="20"/>
        <v>มีจุดแข็ง</v>
      </c>
    </row>
    <row r="156" spans="1:18" ht="21.95" customHeight="1" x14ac:dyDescent="0.5">
      <c r="A156" s="63" t="str">
        <f>นักเรียนประเมิน!A156</f>
        <v>153</v>
      </c>
      <c r="B156" s="63">
        <f>นักเรียนประเมิน!B156</f>
        <v>0</v>
      </c>
      <c r="C156" s="64">
        <f>นักเรียนประเมิน!C156</f>
        <v>0</v>
      </c>
      <c r="D156" s="65">
        <f>นักเรียนประเมิน!D156</f>
        <v>0</v>
      </c>
      <c r="E156" s="66">
        <f>นักเรียนประเมิน!E156</f>
        <v>0</v>
      </c>
      <c r="F156" s="98" t="str">
        <f>ครูประเมินนักเรียน!F156</f>
        <v>หญิง</v>
      </c>
      <c r="G156" s="99" t="str">
        <f>ผู้ปกครองประเมินนักเรียน!AF156</f>
        <v/>
      </c>
      <c r="H156" s="98" t="str">
        <f t="shared" si="14"/>
        <v>มีปัญหา</v>
      </c>
      <c r="I156" s="99" t="str">
        <f>ผู้ปกครองประเมินนักเรียน!AG156</f>
        <v/>
      </c>
      <c r="J156" s="98" t="str">
        <f t="shared" si="15"/>
        <v>มีปัญหา</v>
      </c>
      <c r="K156" s="99" t="str">
        <f>ผู้ปกครองประเมินนักเรียน!AH156</f>
        <v/>
      </c>
      <c r="L156" s="98" t="str">
        <f t="shared" si="16"/>
        <v>มีปัญหา</v>
      </c>
      <c r="M156" s="99" t="str">
        <f>ผู้ปกครองประเมินนักเรียน!AI156</f>
        <v/>
      </c>
      <c r="N156" s="98" t="str">
        <f t="shared" si="17"/>
        <v>มีปัญหา</v>
      </c>
      <c r="O156" s="99" t="e">
        <f t="shared" si="18"/>
        <v>#VALUE!</v>
      </c>
      <c r="P156" s="98" t="e">
        <f t="shared" si="19"/>
        <v>#VALUE!</v>
      </c>
      <c r="Q156" s="99" t="str">
        <f>ผู้ปกครองประเมินนักเรียน!AJ156</f>
        <v/>
      </c>
      <c r="R156" s="98" t="str">
        <f t="shared" si="20"/>
        <v>มีจุดแข็ง</v>
      </c>
    </row>
    <row r="157" spans="1:18" ht="21.95" customHeight="1" x14ac:dyDescent="0.5">
      <c r="A157" s="63" t="str">
        <f>นักเรียนประเมิน!A157</f>
        <v>154</v>
      </c>
      <c r="B157" s="63">
        <f>นักเรียนประเมิน!B157</f>
        <v>0</v>
      </c>
      <c r="C157" s="64">
        <f>นักเรียนประเมิน!C157</f>
        <v>0</v>
      </c>
      <c r="D157" s="65">
        <f>นักเรียนประเมิน!D157</f>
        <v>0</v>
      </c>
      <c r="E157" s="66">
        <f>นักเรียนประเมิน!E157</f>
        <v>0</v>
      </c>
      <c r="F157" s="98" t="str">
        <f>ครูประเมินนักเรียน!F157</f>
        <v>หญิง</v>
      </c>
      <c r="G157" s="99" t="str">
        <f>ผู้ปกครองประเมินนักเรียน!AF157</f>
        <v/>
      </c>
      <c r="H157" s="98" t="str">
        <f t="shared" si="14"/>
        <v>มีปัญหา</v>
      </c>
      <c r="I157" s="99" t="str">
        <f>ผู้ปกครองประเมินนักเรียน!AG157</f>
        <v/>
      </c>
      <c r="J157" s="98" t="str">
        <f t="shared" si="15"/>
        <v>มีปัญหา</v>
      </c>
      <c r="K157" s="99" t="str">
        <f>ผู้ปกครองประเมินนักเรียน!AH157</f>
        <v/>
      </c>
      <c r="L157" s="98" t="str">
        <f t="shared" si="16"/>
        <v>มีปัญหา</v>
      </c>
      <c r="M157" s="99" t="str">
        <f>ผู้ปกครองประเมินนักเรียน!AI157</f>
        <v/>
      </c>
      <c r="N157" s="98" t="str">
        <f t="shared" si="17"/>
        <v>มีปัญหา</v>
      </c>
      <c r="O157" s="99" t="e">
        <f t="shared" si="18"/>
        <v>#VALUE!</v>
      </c>
      <c r="P157" s="98" t="e">
        <f t="shared" si="19"/>
        <v>#VALUE!</v>
      </c>
      <c r="Q157" s="99" t="str">
        <f>ผู้ปกครองประเมินนักเรียน!AJ157</f>
        <v/>
      </c>
      <c r="R157" s="98" t="str">
        <f t="shared" si="20"/>
        <v>มีจุดแข็ง</v>
      </c>
    </row>
    <row r="158" spans="1:18" ht="21.95" customHeight="1" x14ac:dyDescent="0.5">
      <c r="A158" s="63" t="str">
        <f>นักเรียนประเมิน!A158</f>
        <v>155</v>
      </c>
      <c r="B158" s="63">
        <f>นักเรียนประเมิน!B158</f>
        <v>0</v>
      </c>
      <c r="C158" s="64">
        <f>นักเรียนประเมิน!C158</f>
        <v>0</v>
      </c>
      <c r="D158" s="65">
        <f>นักเรียนประเมิน!D158</f>
        <v>0</v>
      </c>
      <c r="E158" s="66">
        <f>นักเรียนประเมิน!E158</f>
        <v>0</v>
      </c>
      <c r="F158" s="98" t="str">
        <f>ครูประเมินนักเรียน!F158</f>
        <v>หญิง</v>
      </c>
      <c r="G158" s="99" t="str">
        <f>ผู้ปกครองประเมินนักเรียน!AF158</f>
        <v/>
      </c>
      <c r="H158" s="98" t="str">
        <f t="shared" si="14"/>
        <v>มีปัญหา</v>
      </c>
      <c r="I158" s="99" t="str">
        <f>ผู้ปกครองประเมินนักเรียน!AG158</f>
        <v/>
      </c>
      <c r="J158" s="98" t="str">
        <f t="shared" si="15"/>
        <v>มีปัญหา</v>
      </c>
      <c r="K158" s="99" t="str">
        <f>ผู้ปกครองประเมินนักเรียน!AH158</f>
        <v/>
      </c>
      <c r="L158" s="98" t="str">
        <f t="shared" si="16"/>
        <v>มีปัญหา</v>
      </c>
      <c r="M158" s="99" t="str">
        <f>ผู้ปกครองประเมินนักเรียน!AI158</f>
        <v/>
      </c>
      <c r="N158" s="98" t="str">
        <f t="shared" si="17"/>
        <v>มีปัญหา</v>
      </c>
      <c r="O158" s="99" t="e">
        <f t="shared" si="18"/>
        <v>#VALUE!</v>
      </c>
      <c r="P158" s="98" t="e">
        <f t="shared" si="19"/>
        <v>#VALUE!</v>
      </c>
      <c r="Q158" s="99" t="str">
        <f>ผู้ปกครองประเมินนักเรียน!AJ158</f>
        <v/>
      </c>
      <c r="R158" s="98" t="str">
        <f t="shared" si="20"/>
        <v>มีจุดแข็ง</v>
      </c>
    </row>
    <row r="159" spans="1:18" ht="21.95" customHeight="1" x14ac:dyDescent="0.5">
      <c r="A159" s="63" t="str">
        <f>นักเรียนประเมิน!A159</f>
        <v>156</v>
      </c>
      <c r="B159" s="63">
        <f>นักเรียนประเมิน!B159</f>
        <v>0</v>
      </c>
      <c r="C159" s="64">
        <f>นักเรียนประเมิน!C159</f>
        <v>0</v>
      </c>
      <c r="D159" s="65">
        <f>นักเรียนประเมิน!D159</f>
        <v>0</v>
      </c>
      <c r="E159" s="66">
        <f>นักเรียนประเมิน!E159</f>
        <v>0</v>
      </c>
      <c r="F159" s="98" t="str">
        <f>ครูประเมินนักเรียน!F159</f>
        <v>หญิง</v>
      </c>
      <c r="G159" s="99" t="str">
        <f>ผู้ปกครองประเมินนักเรียน!AF159</f>
        <v/>
      </c>
      <c r="H159" s="98" t="str">
        <f t="shared" si="14"/>
        <v>มีปัญหา</v>
      </c>
      <c r="I159" s="99" t="str">
        <f>ผู้ปกครองประเมินนักเรียน!AG159</f>
        <v/>
      </c>
      <c r="J159" s="98" t="str">
        <f t="shared" si="15"/>
        <v>มีปัญหา</v>
      </c>
      <c r="K159" s="99" t="str">
        <f>ผู้ปกครองประเมินนักเรียน!AH159</f>
        <v/>
      </c>
      <c r="L159" s="98" t="str">
        <f t="shared" si="16"/>
        <v>มีปัญหา</v>
      </c>
      <c r="M159" s="99" t="str">
        <f>ผู้ปกครองประเมินนักเรียน!AI159</f>
        <v/>
      </c>
      <c r="N159" s="98" t="str">
        <f t="shared" si="17"/>
        <v>มีปัญหา</v>
      </c>
      <c r="O159" s="99" t="e">
        <f t="shared" si="18"/>
        <v>#VALUE!</v>
      </c>
      <c r="P159" s="98" t="e">
        <f t="shared" si="19"/>
        <v>#VALUE!</v>
      </c>
      <c r="Q159" s="99" t="str">
        <f>ผู้ปกครองประเมินนักเรียน!AJ159</f>
        <v/>
      </c>
      <c r="R159" s="98" t="str">
        <f t="shared" si="20"/>
        <v>มีจุดแข็ง</v>
      </c>
    </row>
    <row r="160" spans="1:18" ht="21.95" customHeight="1" x14ac:dyDescent="0.5">
      <c r="A160" s="63" t="str">
        <f>นักเรียนประเมิน!A160</f>
        <v>157</v>
      </c>
      <c r="B160" s="63">
        <f>นักเรียนประเมิน!B160</f>
        <v>0</v>
      </c>
      <c r="C160" s="64">
        <f>นักเรียนประเมิน!C160</f>
        <v>0</v>
      </c>
      <c r="D160" s="65">
        <f>นักเรียนประเมิน!D160</f>
        <v>0</v>
      </c>
      <c r="E160" s="66">
        <f>นักเรียนประเมิน!E160</f>
        <v>0</v>
      </c>
      <c r="F160" s="98" t="str">
        <f>ครูประเมินนักเรียน!F160</f>
        <v>หญิง</v>
      </c>
      <c r="G160" s="99" t="str">
        <f>ผู้ปกครองประเมินนักเรียน!AF160</f>
        <v/>
      </c>
      <c r="H160" s="98" t="str">
        <f t="shared" si="14"/>
        <v>มีปัญหา</v>
      </c>
      <c r="I160" s="99" t="str">
        <f>ผู้ปกครองประเมินนักเรียน!AG160</f>
        <v/>
      </c>
      <c r="J160" s="98" t="str">
        <f t="shared" si="15"/>
        <v>มีปัญหา</v>
      </c>
      <c r="K160" s="99" t="str">
        <f>ผู้ปกครองประเมินนักเรียน!AH160</f>
        <v/>
      </c>
      <c r="L160" s="98" t="str">
        <f t="shared" si="16"/>
        <v>มีปัญหา</v>
      </c>
      <c r="M160" s="99" t="str">
        <f>ผู้ปกครองประเมินนักเรียน!AI160</f>
        <v/>
      </c>
      <c r="N160" s="98" t="str">
        <f t="shared" si="17"/>
        <v>มีปัญหา</v>
      </c>
      <c r="O160" s="99" t="e">
        <f t="shared" si="18"/>
        <v>#VALUE!</v>
      </c>
      <c r="P160" s="98" t="e">
        <f t="shared" si="19"/>
        <v>#VALUE!</v>
      </c>
      <c r="Q160" s="99" t="str">
        <f>ผู้ปกครองประเมินนักเรียน!AJ160</f>
        <v/>
      </c>
      <c r="R160" s="98" t="str">
        <f t="shared" si="20"/>
        <v>มีจุดแข็ง</v>
      </c>
    </row>
    <row r="161" spans="1:18" ht="21.95" customHeight="1" x14ac:dyDescent="0.5">
      <c r="A161" s="63" t="str">
        <f>นักเรียนประเมิน!A161</f>
        <v>158</v>
      </c>
      <c r="B161" s="63">
        <f>นักเรียนประเมิน!B161</f>
        <v>0</v>
      </c>
      <c r="C161" s="64">
        <f>นักเรียนประเมิน!C161</f>
        <v>0</v>
      </c>
      <c r="D161" s="65">
        <f>นักเรียนประเมิน!D161</f>
        <v>0</v>
      </c>
      <c r="E161" s="66">
        <f>นักเรียนประเมิน!E161</f>
        <v>0</v>
      </c>
      <c r="F161" s="98" t="str">
        <f>ครูประเมินนักเรียน!F161</f>
        <v>หญิง</v>
      </c>
      <c r="G161" s="99" t="str">
        <f>ผู้ปกครองประเมินนักเรียน!AF161</f>
        <v/>
      </c>
      <c r="H161" s="98" t="str">
        <f t="shared" si="14"/>
        <v>มีปัญหา</v>
      </c>
      <c r="I161" s="99" t="str">
        <f>ผู้ปกครองประเมินนักเรียน!AG161</f>
        <v/>
      </c>
      <c r="J161" s="98" t="str">
        <f t="shared" si="15"/>
        <v>มีปัญหา</v>
      </c>
      <c r="K161" s="99" t="str">
        <f>ผู้ปกครองประเมินนักเรียน!AH161</f>
        <v/>
      </c>
      <c r="L161" s="98" t="str">
        <f t="shared" si="16"/>
        <v>มีปัญหา</v>
      </c>
      <c r="M161" s="99" t="str">
        <f>ผู้ปกครองประเมินนักเรียน!AI161</f>
        <v/>
      </c>
      <c r="N161" s="98" t="str">
        <f t="shared" si="17"/>
        <v>มีปัญหา</v>
      </c>
      <c r="O161" s="99" t="e">
        <f t="shared" si="18"/>
        <v>#VALUE!</v>
      </c>
      <c r="P161" s="98" t="e">
        <f t="shared" si="19"/>
        <v>#VALUE!</v>
      </c>
      <c r="Q161" s="99" t="str">
        <f>ผู้ปกครองประเมินนักเรียน!AJ161</f>
        <v/>
      </c>
      <c r="R161" s="98" t="str">
        <f t="shared" si="20"/>
        <v>มีจุดแข็ง</v>
      </c>
    </row>
    <row r="162" spans="1:18" ht="21.95" customHeight="1" x14ac:dyDescent="0.5">
      <c r="A162" s="63" t="str">
        <f>นักเรียนประเมิน!A162</f>
        <v>159</v>
      </c>
      <c r="B162" s="63">
        <f>นักเรียนประเมิน!B162</f>
        <v>0</v>
      </c>
      <c r="C162" s="64">
        <f>นักเรียนประเมิน!C162</f>
        <v>0</v>
      </c>
      <c r="D162" s="65">
        <f>นักเรียนประเมิน!D162</f>
        <v>0</v>
      </c>
      <c r="E162" s="66">
        <f>นักเรียนประเมิน!E162</f>
        <v>0</v>
      </c>
      <c r="F162" s="98" t="str">
        <f>ครูประเมินนักเรียน!F162</f>
        <v>หญิง</v>
      </c>
      <c r="G162" s="99" t="str">
        <f>ผู้ปกครองประเมินนักเรียน!AF162</f>
        <v/>
      </c>
      <c r="H162" s="98" t="str">
        <f t="shared" si="14"/>
        <v>มีปัญหา</v>
      </c>
      <c r="I162" s="99" t="str">
        <f>ผู้ปกครองประเมินนักเรียน!AG162</f>
        <v/>
      </c>
      <c r="J162" s="98" t="str">
        <f t="shared" si="15"/>
        <v>มีปัญหา</v>
      </c>
      <c r="K162" s="99" t="str">
        <f>ผู้ปกครองประเมินนักเรียน!AH162</f>
        <v/>
      </c>
      <c r="L162" s="98" t="str">
        <f t="shared" si="16"/>
        <v>มีปัญหา</v>
      </c>
      <c r="M162" s="99" t="str">
        <f>ผู้ปกครองประเมินนักเรียน!AI162</f>
        <v/>
      </c>
      <c r="N162" s="98" t="str">
        <f t="shared" si="17"/>
        <v>มีปัญหา</v>
      </c>
      <c r="O162" s="99" t="e">
        <f t="shared" si="18"/>
        <v>#VALUE!</v>
      </c>
      <c r="P162" s="98" t="e">
        <f t="shared" si="19"/>
        <v>#VALUE!</v>
      </c>
      <c r="Q162" s="99" t="str">
        <f>ผู้ปกครองประเมินนักเรียน!AJ162</f>
        <v/>
      </c>
      <c r="R162" s="98" t="str">
        <f t="shared" si="20"/>
        <v>มีจุดแข็ง</v>
      </c>
    </row>
    <row r="163" spans="1:18" ht="21.95" customHeight="1" x14ac:dyDescent="0.5">
      <c r="A163" s="63" t="str">
        <f>นักเรียนประเมิน!A163</f>
        <v>160</v>
      </c>
      <c r="B163" s="63">
        <f>นักเรียนประเมิน!B163</f>
        <v>0</v>
      </c>
      <c r="C163" s="64">
        <f>นักเรียนประเมิน!C163</f>
        <v>0</v>
      </c>
      <c r="D163" s="65">
        <f>นักเรียนประเมิน!D163</f>
        <v>0</v>
      </c>
      <c r="E163" s="66">
        <f>นักเรียนประเมิน!E163</f>
        <v>0</v>
      </c>
      <c r="F163" s="98" t="str">
        <f>ครูประเมินนักเรียน!F163</f>
        <v>หญิง</v>
      </c>
      <c r="G163" s="99" t="str">
        <f>ผู้ปกครองประเมินนักเรียน!AF163</f>
        <v/>
      </c>
      <c r="H163" s="98" t="str">
        <f t="shared" si="14"/>
        <v>มีปัญหา</v>
      </c>
      <c r="I163" s="99" t="str">
        <f>ผู้ปกครองประเมินนักเรียน!AG163</f>
        <v/>
      </c>
      <c r="J163" s="98" t="str">
        <f t="shared" si="15"/>
        <v>มีปัญหา</v>
      </c>
      <c r="K163" s="99" t="str">
        <f>ผู้ปกครองประเมินนักเรียน!AH163</f>
        <v/>
      </c>
      <c r="L163" s="98" t="str">
        <f t="shared" si="16"/>
        <v>มีปัญหา</v>
      </c>
      <c r="M163" s="99" t="str">
        <f>ผู้ปกครองประเมินนักเรียน!AI163</f>
        <v/>
      </c>
      <c r="N163" s="98" t="str">
        <f t="shared" si="17"/>
        <v>มีปัญหา</v>
      </c>
      <c r="O163" s="99" t="e">
        <f t="shared" si="18"/>
        <v>#VALUE!</v>
      </c>
      <c r="P163" s="98" t="e">
        <f t="shared" si="19"/>
        <v>#VALUE!</v>
      </c>
      <c r="Q163" s="99" t="str">
        <f>ผู้ปกครองประเมินนักเรียน!AJ163</f>
        <v/>
      </c>
      <c r="R163" s="98" t="str">
        <f t="shared" si="20"/>
        <v>มีจุดแข็ง</v>
      </c>
    </row>
  </sheetData>
  <mergeCells count="9">
    <mergeCell ref="C3:E3"/>
    <mergeCell ref="G1:R1"/>
    <mergeCell ref="G2:H2"/>
    <mergeCell ref="I2:J2"/>
    <mergeCell ref="K2:L2"/>
    <mergeCell ref="M2:N2"/>
    <mergeCell ref="O2:P2"/>
    <mergeCell ref="Q2:R2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63"/>
  <sheetViews>
    <sheetView zoomScale="90" zoomScaleNormal="90" workbookViewId="0">
      <pane xSplit="6" ySplit="3" topLeftCell="G4" activePane="bottomRight" state="frozen"/>
      <selection pane="topRight" activeCell="H1" sqref="H1"/>
      <selection pane="bottomLeft" activeCell="A4" sqref="A4"/>
      <selection pane="bottomRight" sqref="A1:F2"/>
    </sheetView>
  </sheetViews>
  <sheetFormatPr defaultColWidth="9.140625" defaultRowHeight="21.95" customHeight="1" x14ac:dyDescent="0.5"/>
  <cols>
    <col min="1" max="1" width="3.7109375" style="57" customWidth="1"/>
    <col min="2" max="2" width="5.7109375" style="57" customWidth="1"/>
    <col min="3" max="3" width="13" style="57" customWidth="1"/>
    <col min="4" max="4" width="15.7109375" style="58" customWidth="1"/>
    <col min="5" max="5" width="16.5703125" style="57" customWidth="1"/>
    <col min="6" max="6" width="9.5703125" style="100" customWidth="1"/>
    <col min="7" max="7" width="18.42578125" style="100" customWidth="1"/>
    <col min="8" max="8" width="15.42578125" style="100" customWidth="1"/>
    <col min="9" max="9" width="14.7109375" style="100" customWidth="1"/>
    <col min="10" max="10" width="14.42578125" style="100" customWidth="1"/>
    <col min="11" max="11" width="14.7109375" style="102" customWidth="1"/>
    <col min="12" max="12" width="13.5703125" style="100" customWidth="1"/>
    <col min="13" max="16384" width="9.140625" style="56"/>
  </cols>
  <sheetData>
    <row r="1" spans="1:12" s="55" customFormat="1" ht="21.95" customHeight="1" x14ac:dyDescent="0.5">
      <c r="A1" s="188" t="s">
        <v>41</v>
      </c>
      <c r="B1" s="189"/>
      <c r="C1" s="189"/>
      <c r="D1" s="189"/>
      <c r="E1" s="189"/>
      <c r="F1" s="190"/>
      <c r="G1" s="185" t="str">
        <f>'ประเมิน 5 ด้าน นักเรียน'!G1</f>
        <v>นักเรียนประเมินตนเอง</v>
      </c>
      <c r="H1" s="185"/>
      <c r="I1" s="185"/>
      <c r="J1" s="185"/>
      <c r="K1" s="185"/>
      <c r="L1" s="186"/>
    </row>
    <row r="2" spans="1:12" s="55" customFormat="1" ht="21.95" customHeight="1" x14ac:dyDescent="0.5">
      <c r="A2" s="191"/>
      <c r="B2" s="192"/>
      <c r="C2" s="192"/>
      <c r="D2" s="192"/>
      <c r="E2" s="192"/>
      <c r="F2" s="193"/>
      <c r="G2" s="121" t="s">
        <v>43</v>
      </c>
      <c r="H2" s="121" t="s">
        <v>44</v>
      </c>
      <c r="I2" s="121" t="s">
        <v>45</v>
      </c>
      <c r="J2" s="121" t="s">
        <v>46</v>
      </c>
      <c r="K2" s="121" t="s">
        <v>48</v>
      </c>
      <c r="L2" s="122" t="s">
        <v>47</v>
      </c>
    </row>
    <row r="3" spans="1:12" s="55" customFormat="1" ht="21.95" customHeight="1" x14ac:dyDescent="0.5">
      <c r="A3" s="59" t="s">
        <v>6</v>
      </c>
      <c r="B3" s="59" t="s">
        <v>7</v>
      </c>
      <c r="C3" s="207" t="s">
        <v>9</v>
      </c>
      <c r="D3" s="208"/>
      <c r="E3" s="209"/>
      <c r="F3" s="59" t="s">
        <v>10</v>
      </c>
      <c r="G3" s="59" t="s">
        <v>50</v>
      </c>
      <c r="H3" s="59" t="s">
        <v>50</v>
      </c>
      <c r="I3" s="59" t="s">
        <v>50</v>
      </c>
      <c r="J3" s="59" t="s">
        <v>50</v>
      </c>
      <c r="K3" s="59" t="s">
        <v>50</v>
      </c>
      <c r="L3" s="59" t="s">
        <v>50</v>
      </c>
    </row>
    <row r="4" spans="1:12" s="125" customFormat="1" ht="19.149999999999999" customHeight="1" x14ac:dyDescent="0.5">
      <c r="A4" s="49" t="str">
        <f>นักเรียนประเมิน!A4</f>
        <v>1</v>
      </c>
      <c r="B4" s="49">
        <v>1</v>
      </c>
      <c r="C4" s="50" t="str">
        <f>นักเรียนประเมิน!C4</f>
        <v>เด็กชาย</v>
      </c>
      <c r="D4" s="51" t="str">
        <f>นักเรียนประเมิน!D4</f>
        <v>ศุภวิชญ์</v>
      </c>
      <c r="E4" s="52" t="str">
        <f>นักเรียนประเมิน!E4</f>
        <v>แซ่เล้า</v>
      </c>
      <c r="F4" s="49" t="str">
        <f>ครูประเมินนักเรียน!F4</f>
        <v>ชาย</v>
      </c>
      <c r="G4" s="49" t="str">
        <f>'ประเมิน 5 ด้าน นักเรียน'!H4</f>
        <v>ปกติ</v>
      </c>
      <c r="H4" s="49" t="str">
        <f>'ประเมิน 5 ด้าน นักเรียน'!J4</f>
        <v>ปกติ</v>
      </c>
      <c r="I4" s="49" t="str">
        <f>'ประเมิน 5 ด้าน นักเรียน'!L4</f>
        <v>ปกติ</v>
      </c>
      <c r="J4" s="49" t="str">
        <f>'ประเมิน 5 ด้าน นักเรียน'!N4</f>
        <v>มีปัญหา</v>
      </c>
      <c r="K4" s="126" t="str">
        <f>'ประเมิน 5 ด้าน นักเรียน'!P4</f>
        <v>ปกติ</v>
      </c>
      <c r="L4" s="49" t="str">
        <f>'ประเมิน 5 ด้าน นักเรียน'!R4</f>
        <v>มีจุดแข็ง</v>
      </c>
    </row>
    <row r="5" spans="1:12" s="125" customFormat="1" ht="19.149999999999999" customHeight="1" x14ac:dyDescent="0.5">
      <c r="A5" s="49" t="str">
        <f>นักเรียนประเมิน!A5</f>
        <v>2</v>
      </c>
      <c r="B5" s="49">
        <v>1</v>
      </c>
      <c r="C5" s="50" t="str">
        <f>นักเรียนประเมิน!C5</f>
        <v>เด็กชาย</v>
      </c>
      <c r="D5" s="51" t="str">
        <f>นักเรียนประเมิน!D5</f>
        <v>กิตติศักดิ์</v>
      </c>
      <c r="E5" s="52" t="str">
        <f>นักเรียนประเมิน!E5</f>
        <v>แก้วบริสุทธิ์</v>
      </c>
      <c r="F5" s="49" t="str">
        <f>ครูประเมินนักเรียน!F5</f>
        <v>ชาย</v>
      </c>
      <c r="G5" s="49" t="str">
        <f>'ประเมิน 5 ด้าน นักเรียน'!H5</f>
        <v>ปกติ</v>
      </c>
      <c r="H5" s="49" t="str">
        <f>'ประเมิน 5 ด้าน นักเรียน'!J5</f>
        <v>ปกติ</v>
      </c>
      <c r="I5" s="49" t="str">
        <f>'ประเมิน 5 ด้าน นักเรียน'!L5</f>
        <v>ปกติ</v>
      </c>
      <c r="J5" s="49" t="str">
        <f>'ประเมิน 5 ด้าน นักเรียน'!N5</f>
        <v>เสี่ยง</v>
      </c>
      <c r="K5" s="126" t="str">
        <f>'ประเมิน 5 ด้าน นักเรียน'!P5</f>
        <v>ปกติ</v>
      </c>
      <c r="L5" s="49" t="str">
        <f>'ประเมิน 5 ด้าน นักเรียน'!R5</f>
        <v>มีจุดแข็ง</v>
      </c>
    </row>
    <row r="6" spans="1:12" s="125" customFormat="1" ht="19.149999999999999" customHeight="1" x14ac:dyDescent="0.5">
      <c r="A6" s="49" t="str">
        <f>นักเรียนประเมิน!A6</f>
        <v>3</v>
      </c>
      <c r="B6" s="49">
        <v>1</v>
      </c>
      <c r="C6" s="50" t="str">
        <f>นักเรียนประเมิน!C6</f>
        <v>เด็กชาย</v>
      </c>
      <c r="D6" s="51" t="str">
        <f>นักเรียนประเมิน!D6</f>
        <v>ธนกร</v>
      </c>
      <c r="E6" s="52" t="str">
        <f>นักเรียนประเมิน!E6</f>
        <v>สุวรรณมณี</v>
      </c>
      <c r="F6" s="49" t="str">
        <f>ครูประเมินนักเรียน!F6</f>
        <v>ชาย</v>
      </c>
      <c r="G6" s="49" t="str">
        <f>'ประเมิน 5 ด้าน นักเรียน'!H6</f>
        <v>ปกติ</v>
      </c>
      <c r="H6" s="49" t="str">
        <f>'ประเมิน 5 ด้าน นักเรียน'!J6</f>
        <v>ปกติ</v>
      </c>
      <c r="I6" s="49" t="str">
        <f>'ประเมิน 5 ด้าน นักเรียน'!L6</f>
        <v>ปกติ</v>
      </c>
      <c r="J6" s="49" t="str">
        <f>'ประเมิน 5 ด้าน นักเรียน'!N6</f>
        <v>เสี่ยง</v>
      </c>
      <c r="K6" s="126" t="str">
        <f>'ประเมิน 5 ด้าน นักเรียน'!P6</f>
        <v>ปกติ</v>
      </c>
      <c r="L6" s="49" t="str">
        <f>'ประเมิน 5 ด้าน นักเรียน'!R6</f>
        <v>มีจุดแข็ง</v>
      </c>
    </row>
    <row r="7" spans="1:12" s="125" customFormat="1" ht="19.149999999999999" customHeight="1" x14ac:dyDescent="0.5">
      <c r="A7" s="49" t="str">
        <f>นักเรียนประเมิน!A7</f>
        <v>4</v>
      </c>
      <c r="B7" s="49">
        <v>1</v>
      </c>
      <c r="C7" s="50" t="str">
        <f>นักเรียนประเมิน!C7</f>
        <v>เด็กชาย</v>
      </c>
      <c r="D7" s="51" t="str">
        <f>นักเรียนประเมิน!D7</f>
        <v>ธันวา</v>
      </c>
      <c r="E7" s="52" t="str">
        <f>นักเรียนประเมิน!E7</f>
        <v>ชัยชนะ</v>
      </c>
      <c r="F7" s="49" t="str">
        <f>ครูประเมินนักเรียน!F7</f>
        <v>ชาย</v>
      </c>
      <c r="G7" s="49" t="str">
        <f>'ประเมิน 5 ด้าน นักเรียน'!H7</f>
        <v>ปกติ</v>
      </c>
      <c r="H7" s="49" t="str">
        <f>'ประเมิน 5 ด้าน นักเรียน'!J7</f>
        <v>ปกติ</v>
      </c>
      <c r="I7" s="49" t="str">
        <f>'ประเมิน 5 ด้าน นักเรียน'!L7</f>
        <v>ปกติ</v>
      </c>
      <c r="J7" s="49" t="str">
        <f>'ประเมิน 5 ด้าน นักเรียน'!N7</f>
        <v>เสี่ยง</v>
      </c>
      <c r="K7" s="126" t="str">
        <f>'ประเมิน 5 ด้าน นักเรียน'!P7</f>
        <v>ปกติ</v>
      </c>
      <c r="L7" s="49" t="str">
        <f>'ประเมิน 5 ด้าน นักเรียน'!R7</f>
        <v>มีจุดแข็ง</v>
      </c>
    </row>
    <row r="8" spans="1:12" s="125" customFormat="1" ht="19.149999999999999" customHeight="1" x14ac:dyDescent="0.5">
      <c r="A8" s="49" t="str">
        <f>นักเรียนประเมิน!A8</f>
        <v>5</v>
      </c>
      <c r="B8" s="49">
        <v>1</v>
      </c>
      <c r="C8" s="50" t="str">
        <f>นักเรียนประเมิน!C8</f>
        <v>เด็กชาย</v>
      </c>
      <c r="D8" s="51" t="str">
        <f>นักเรียนประเมิน!D8</f>
        <v>สิวัช</v>
      </c>
      <c r="E8" s="52" t="str">
        <f>นักเรียนประเมิน!E8</f>
        <v>ศรียพันธ์</v>
      </c>
      <c r="F8" s="49" t="str">
        <f>ครูประเมินนักเรียน!F8</f>
        <v>ชาย</v>
      </c>
      <c r="G8" s="49" t="str">
        <f>'ประเมิน 5 ด้าน นักเรียน'!H8</f>
        <v>ปกติ</v>
      </c>
      <c r="H8" s="49" t="str">
        <f>'ประเมิน 5 ด้าน นักเรียน'!J8</f>
        <v>มีปัญหา</v>
      </c>
      <c r="I8" s="49" t="str">
        <f>'ประเมิน 5 ด้าน นักเรียน'!L8</f>
        <v>ปกติ</v>
      </c>
      <c r="J8" s="49" t="str">
        <f>'ประเมิน 5 ด้าน นักเรียน'!N8</f>
        <v>มีปัญหา</v>
      </c>
      <c r="K8" s="126" t="str">
        <f>'ประเมิน 5 ด้าน นักเรียน'!P8</f>
        <v>เสี่ยง</v>
      </c>
      <c r="L8" s="49" t="str">
        <f>'ประเมิน 5 ด้าน นักเรียน'!R8</f>
        <v>มีจุดแข็ง</v>
      </c>
    </row>
    <row r="9" spans="1:12" s="125" customFormat="1" ht="19.149999999999999" customHeight="1" x14ac:dyDescent="0.5">
      <c r="A9" s="49" t="str">
        <f>นักเรียนประเมิน!A9</f>
        <v>6</v>
      </c>
      <c r="B9" s="49">
        <v>1</v>
      </c>
      <c r="C9" s="50" t="str">
        <f>นักเรียนประเมิน!C9</f>
        <v>เด็กหญิง</v>
      </c>
      <c r="D9" s="51" t="str">
        <f>นักเรียนประเมิน!D9</f>
        <v>วนัฐยา</v>
      </c>
      <c r="E9" s="52" t="str">
        <f>นักเรียนประเมิน!E9</f>
        <v>เทพศรี</v>
      </c>
      <c r="F9" s="49" t="str">
        <f>ครูประเมินนักเรียน!F9</f>
        <v>หญิง</v>
      </c>
      <c r="G9" s="49" t="str">
        <f>'ประเมิน 5 ด้าน นักเรียน'!H9</f>
        <v>ปกติ</v>
      </c>
      <c r="H9" s="49" t="str">
        <f>'ประเมิน 5 ด้าน นักเรียน'!J9</f>
        <v>ปกติ</v>
      </c>
      <c r="I9" s="49" t="str">
        <f>'ประเมิน 5 ด้าน นักเรียน'!L9</f>
        <v>ปกติ</v>
      </c>
      <c r="J9" s="49" t="str">
        <f>'ประเมิน 5 ด้าน นักเรียน'!N9</f>
        <v>ปกติ</v>
      </c>
      <c r="K9" s="126" t="str">
        <f>'ประเมิน 5 ด้าน นักเรียน'!P9</f>
        <v>ปกติ</v>
      </c>
      <c r="L9" s="49" t="str">
        <f>'ประเมิน 5 ด้าน นักเรียน'!R9</f>
        <v>มีจุดแข็ง</v>
      </c>
    </row>
    <row r="10" spans="1:12" s="125" customFormat="1" ht="19.149999999999999" customHeight="1" x14ac:dyDescent="0.5">
      <c r="A10" s="49" t="str">
        <f>นักเรียนประเมิน!A10</f>
        <v>7</v>
      </c>
      <c r="B10" s="49">
        <v>1</v>
      </c>
      <c r="C10" s="50" t="str">
        <f>นักเรียนประเมิน!C10</f>
        <v>เด็กหญิง</v>
      </c>
      <c r="D10" s="51" t="str">
        <f>นักเรียนประเมิน!D10</f>
        <v>ธาราวดี</v>
      </c>
      <c r="E10" s="52" t="str">
        <f>นักเรียนประเมิน!E10</f>
        <v>นวลท้วม</v>
      </c>
      <c r="F10" s="49" t="str">
        <f>ครูประเมินนักเรียน!F10</f>
        <v>หญิง</v>
      </c>
      <c r="G10" s="49" t="str">
        <f>'ประเมิน 5 ด้าน นักเรียน'!H10</f>
        <v>ปกติ</v>
      </c>
      <c r="H10" s="49" t="str">
        <f>'ประเมิน 5 ด้าน นักเรียน'!J10</f>
        <v>ปกติ</v>
      </c>
      <c r="I10" s="49" t="str">
        <f>'ประเมิน 5 ด้าน นักเรียน'!L10</f>
        <v>ปกติ</v>
      </c>
      <c r="J10" s="49" t="str">
        <f>'ประเมิน 5 ด้าน นักเรียน'!N10</f>
        <v>เสี่ยง</v>
      </c>
      <c r="K10" s="126" t="str">
        <f>'ประเมิน 5 ด้าน นักเรียน'!P10</f>
        <v>ปกติ</v>
      </c>
      <c r="L10" s="49" t="str">
        <f>'ประเมิน 5 ด้าน นักเรียน'!R10</f>
        <v>มีจุดแข็ง</v>
      </c>
    </row>
    <row r="11" spans="1:12" s="125" customFormat="1" ht="19.149999999999999" customHeight="1" x14ac:dyDescent="0.5">
      <c r="A11" s="49" t="str">
        <f>นักเรียนประเมิน!A11</f>
        <v>8</v>
      </c>
      <c r="B11" s="49">
        <v>1</v>
      </c>
      <c r="C11" s="50" t="str">
        <f>นักเรียนประเมิน!C11</f>
        <v>เด็กหญิง</v>
      </c>
      <c r="D11" s="51" t="str">
        <f>นักเรียนประเมิน!D11</f>
        <v>เพ็ญพิชชา</v>
      </c>
      <c r="E11" s="52" t="str">
        <f>นักเรียนประเมิน!E11</f>
        <v>ทองดีเลิศ</v>
      </c>
      <c r="F11" s="49" t="str">
        <f>ครูประเมินนักเรียน!F11</f>
        <v>หญิง</v>
      </c>
      <c r="G11" s="49" t="str">
        <f>'ประเมิน 5 ด้าน นักเรียน'!H11</f>
        <v>ปกติ</v>
      </c>
      <c r="H11" s="49" t="str">
        <f>'ประเมิน 5 ด้าน นักเรียน'!J11</f>
        <v>ปกติ</v>
      </c>
      <c r="I11" s="49" t="str">
        <f>'ประเมิน 5 ด้าน นักเรียน'!L11</f>
        <v>ปกติ</v>
      </c>
      <c r="J11" s="49" t="str">
        <f>'ประเมิน 5 ด้าน นักเรียน'!N11</f>
        <v>เสี่ยง</v>
      </c>
      <c r="K11" s="126" t="str">
        <f>'ประเมิน 5 ด้าน นักเรียน'!P11</f>
        <v>ปกติ</v>
      </c>
      <c r="L11" s="49" t="str">
        <f>'ประเมิน 5 ด้าน นักเรียน'!R11</f>
        <v>มีจุดแข็ง</v>
      </c>
    </row>
    <row r="12" spans="1:12" s="125" customFormat="1" ht="19.149999999999999" customHeight="1" x14ac:dyDescent="0.5">
      <c r="A12" s="49" t="str">
        <f>นักเรียนประเมิน!A12</f>
        <v>9</v>
      </c>
      <c r="B12" s="49">
        <v>1</v>
      </c>
      <c r="C12" s="50" t="str">
        <f>นักเรียนประเมิน!C12</f>
        <v>เด็กหญิง</v>
      </c>
      <c r="D12" s="51" t="str">
        <f>นักเรียนประเมิน!D12</f>
        <v>ปาณิฎฐา</v>
      </c>
      <c r="E12" s="52" t="str">
        <f>นักเรียนประเมิน!E12</f>
        <v>แก้วดำ</v>
      </c>
      <c r="F12" s="49" t="str">
        <f>ครูประเมินนักเรียน!F12</f>
        <v>หญิง</v>
      </c>
      <c r="G12" s="49" t="str">
        <f>'ประเมิน 5 ด้าน นักเรียน'!H12</f>
        <v>ปกติ</v>
      </c>
      <c r="H12" s="49" t="str">
        <f>'ประเมิน 5 ด้าน นักเรียน'!J12</f>
        <v>ปกติ</v>
      </c>
      <c r="I12" s="49" t="str">
        <f>'ประเมิน 5 ด้าน นักเรียน'!L12</f>
        <v>ปกติ</v>
      </c>
      <c r="J12" s="49" t="str">
        <f>'ประเมิน 5 ด้าน นักเรียน'!N12</f>
        <v>ปกติ</v>
      </c>
      <c r="K12" s="126" t="str">
        <f>'ประเมิน 5 ด้าน นักเรียน'!P12</f>
        <v>ปกติ</v>
      </c>
      <c r="L12" s="49" t="str">
        <f>'ประเมิน 5 ด้าน นักเรียน'!R12</f>
        <v>มีจุดแข็ง</v>
      </c>
    </row>
    <row r="13" spans="1:12" s="125" customFormat="1" ht="19.149999999999999" customHeight="1" x14ac:dyDescent="0.5">
      <c r="A13" s="49" t="str">
        <f>นักเรียนประเมิน!A13</f>
        <v>10</v>
      </c>
      <c r="B13" s="49">
        <v>1</v>
      </c>
      <c r="C13" s="50" t="str">
        <f>นักเรียนประเมิน!C13</f>
        <v>เด็กหญิง</v>
      </c>
      <c r="D13" s="51" t="str">
        <f>นักเรียนประเมิน!D13</f>
        <v>ปาณิสรา</v>
      </c>
      <c r="E13" s="52" t="str">
        <f>นักเรียนประเมิน!E13</f>
        <v>ทองฉีด</v>
      </c>
      <c r="F13" s="49" t="str">
        <f>ครูประเมินนักเรียน!F13</f>
        <v>หญิง</v>
      </c>
      <c r="G13" s="49" t="str">
        <f>'ประเมิน 5 ด้าน นักเรียน'!H13</f>
        <v>ปกติ</v>
      </c>
      <c r="H13" s="49" t="str">
        <f>'ประเมิน 5 ด้าน นักเรียน'!J13</f>
        <v>ปกติ</v>
      </c>
      <c r="I13" s="49" t="str">
        <f>'ประเมิน 5 ด้าน นักเรียน'!L13</f>
        <v>ปกติ</v>
      </c>
      <c r="J13" s="49" t="str">
        <f>'ประเมิน 5 ด้าน นักเรียน'!N13</f>
        <v>มีปัญหา</v>
      </c>
      <c r="K13" s="126" t="str">
        <f>'ประเมิน 5 ด้าน นักเรียน'!P13</f>
        <v>ปกติ</v>
      </c>
      <c r="L13" s="49" t="str">
        <f>'ประเมิน 5 ด้าน นักเรียน'!R13</f>
        <v>มีจุดแข็ง</v>
      </c>
    </row>
    <row r="14" spans="1:12" s="125" customFormat="1" ht="19.149999999999999" customHeight="1" x14ac:dyDescent="0.5">
      <c r="A14" s="49" t="str">
        <f>นักเรียนประเมิน!A14</f>
        <v>11</v>
      </c>
      <c r="B14" s="49">
        <v>1</v>
      </c>
      <c r="C14" s="50" t="str">
        <f>นักเรียนประเมิน!C14</f>
        <v>เด็กหญิง</v>
      </c>
      <c r="D14" s="51" t="str">
        <f>นักเรียนประเมิน!D14</f>
        <v>ดารารัตน์</v>
      </c>
      <c r="E14" s="52" t="str">
        <f>นักเรียนประเมิน!E14</f>
        <v>สังครุธ</v>
      </c>
      <c r="F14" s="49" t="str">
        <f>ครูประเมินนักเรียน!F14</f>
        <v>หญิง</v>
      </c>
      <c r="G14" s="49" t="str">
        <f>'ประเมิน 5 ด้าน นักเรียน'!H14</f>
        <v>ปกติ</v>
      </c>
      <c r="H14" s="49" t="str">
        <f>'ประเมิน 5 ด้าน นักเรียน'!J14</f>
        <v>ปกติ</v>
      </c>
      <c r="I14" s="49" t="str">
        <f>'ประเมิน 5 ด้าน นักเรียน'!L14</f>
        <v>ปกติ</v>
      </c>
      <c r="J14" s="49" t="str">
        <f>'ประเมิน 5 ด้าน นักเรียน'!N14</f>
        <v>ปกติ</v>
      </c>
      <c r="K14" s="126" t="str">
        <f>'ประเมิน 5 ด้าน นักเรียน'!P14</f>
        <v>ปกติ</v>
      </c>
      <c r="L14" s="49" t="str">
        <f>'ประเมิน 5 ด้าน นักเรียน'!R14</f>
        <v>มีจุดแข็ง</v>
      </c>
    </row>
    <row r="15" spans="1:12" s="125" customFormat="1" ht="19.149999999999999" customHeight="1" x14ac:dyDescent="0.5">
      <c r="A15" s="49" t="str">
        <f>นักเรียนประเมิน!A15</f>
        <v>12</v>
      </c>
      <c r="B15" s="49">
        <v>1</v>
      </c>
      <c r="C15" s="50" t="str">
        <f>นักเรียนประเมิน!C15</f>
        <v>เด็กหญิง</v>
      </c>
      <c r="D15" s="51" t="str">
        <f>นักเรียนประเมิน!D15</f>
        <v>กนกวรรณ</v>
      </c>
      <c r="E15" s="52" t="str">
        <f>นักเรียนประเมิน!E15</f>
        <v>วิจิตรโสภา</v>
      </c>
      <c r="F15" s="49" t="str">
        <f>ครูประเมินนักเรียน!F15</f>
        <v>หญิง</v>
      </c>
      <c r="G15" s="49" t="str">
        <f>'ประเมิน 5 ด้าน นักเรียน'!H15</f>
        <v>ปกติ</v>
      </c>
      <c r="H15" s="49" t="str">
        <f>'ประเมิน 5 ด้าน นักเรียน'!J15</f>
        <v>ปกติ</v>
      </c>
      <c r="I15" s="49" t="str">
        <f>'ประเมิน 5 ด้าน นักเรียน'!L15</f>
        <v>ปกติ</v>
      </c>
      <c r="J15" s="49" t="str">
        <f>'ประเมิน 5 ด้าน นักเรียน'!N15</f>
        <v>ปกติ</v>
      </c>
      <c r="K15" s="126" t="str">
        <f>'ประเมิน 5 ด้าน นักเรียน'!P15</f>
        <v>ปกติ</v>
      </c>
      <c r="L15" s="49" t="str">
        <f>'ประเมิน 5 ด้าน นักเรียน'!R15</f>
        <v>มีจุดแข็ง</v>
      </c>
    </row>
    <row r="16" spans="1:12" s="125" customFormat="1" ht="19.149999999999999" customHeight="1" x14ac:dyDescent="0.5">
      <c r="A16" s="49" t="str">
        <f>นักเรียนประเมิน!A16</f>
        <v>13</v>
      </c>
      <c r="B16" s="49">
        <v>1</v>
      </c>
      <c r="C16" s="50" t="str">
        <f>นักเรียนประเมิน!C16</f>
        <v>เด็กหญิง</v>
      </c>
      <c r="D16" s="51" t="str">
        <f>นักเรียนประเมิน!D16</f>
        <v>ณัชชา</v>
      </c>
      <c r="E16" s="52" t="str">
        <f>นักเรียนประเมิน!E16</f>
        <v>ทองเลื่อน</v>
      </c>
      <c r="F16" s="49" t="str">
        <f>ครูประเมินนักเรียน!F16</f>
        <v>หญิง</v>
      </c>
      <c r="G16" s="49" t="str">
        <f>'ประเมิน 5 ด้าน นักเรียน'!H16</f>
        <v>ปกติ</v>
      </c>
      <c r="H16" s="49" t="str">
        <f>'ประเมิน 5 ด้าน นักเรียน'!J16</f>
        <v>ปกติ</v>
      </c>
      <c r="I16" s="49" t="str">
        <f>'ประเมิน 5 ด้าน นักเรียน'!L16</f>
        <v>ปกติ</v>
      </c>
      <c r="J16" s="49" t="str">
        <f>'ประเมิน 5 ด้าน นักเรียน'!N16</f>
        <v>มีปัญหา</v>
      </c>
      <c r="K16" s="126" t="str">
        <f>'ประเมิน 5 ด้าน นักเรียน'!P16</f>
        <v>ปกติ</v>
      </c>
      <c r="L16" s="49" t="str">
        <f>'ประเมิน 5 ด้าน นักเรียน'!R16</f>
        <v>มีจุดแข็ง</v>
      </c>
    </row>
    <row r="17" spans="1:12" s="125" customFormat="1" ht="19.149999999999999" customHeight="1" x14ac:dyDescent="0.5">
      <c r="A17" s="49" t="str">
        <f>นักเรียนประเมิน!A17</f>
        <v>14</v>
      </c>
      <c r="B17" s="49">
        <v>1</v>
      </c>
      <c r="C17" s="50" t="str">
        <f>นักเรียนประเมิน!C17</f>
        <v>เด็กหญิง</v>
      </c>
      <c r="D17" s="51" t="str">
        <f>นักเรียนประเมิน!D17</f>
        <v>สิรินทรา</v>
      </c>
      <c r="E17" s="52" t="str">
        <f>นักเรียนประเมิน!E17</f>
        <v>โมปลอด</v>
      </c>
      <c r="F17" s="49" t="str">
        <f>ครูประเมินนักเรียน!F17</f>
        <v>หญิง</v>
      </c>
      <c r="G17" s="49" t="str">
        <f>'ประเมิน 5 ด้าน นักเรียน'!H17</f>
        <v>เสี่ยง</v>
      </c>
      <c r="H17" s="49" t="str">
        <f>'ประเมิน 5 ด้าน นักเรียน'!J17</f>
        <v>เสี่ยง</v>
      </c>
      <c r="I17" s="49" t="str">
        <f>'ประเมิน 5 ด้าน นักเรียน'!L17</f>
        <v>ปกติ</v>
      </c>
      <c r="J17" s="49" t="str">
        <f>'ประเมิน 5 ด้าน นักเรียน'!N17</f>
        <v>มีปัญหา</v>
      </c>
      <c r="K17" s="126" t="str">
        <f>'ประเมิน 5 ด้าน นักเรียน'!P17</f>
        <v>มีปัญหา</v>
      </c>
      <c r="L17" s="49" t="str">
        <f>'ประเมิน 5 ด้าน นักเรียน'!R17</f>
        <v>มีจุดแข็ง</v>
      </c>
    </row>
    <row r="18" spans="1:12" s="125" customFormat="1" ht="19.149999999999999" customHeight="1" x14ac:dyDescent="0.5">
      <c r="A18" s="49" t="str">
        <f>นักเรียนประเมิน!A18</f>
        <v>15</v>
      </c>
      <c r="B18" s="49">
        <v>1</v>
      </c>
      <c r="C18" s="50" t="str">
        <f>นักเรียนประเมิน!C18</f>
        <v>เด็กหญิง</v>
      </c>
      <c r="D18" s="51" t="str">
        <f>นักเรียนประเมิน!D18</f>
        <v>กนกพิชญ์</v>
      </c>
      <c r="E18" s="52" t="str">
        <f>นักเรียนประเมิน!E18</f>
        <v>คัมภิรานนท์</v>
      </c>
      <c r="F18" s="49" t="str">
        <f>ครูประเมินนักเรียน!F18</f>
        <v>หญิง</v>
      </c>
      <c r="G18" s="49" t="str">
        <f>'ประเมิน 5 ด้าน นักเรียน'!H18</f>
        <v>ปกติ</v>
      </c>
      <c r="H18" s="49" t="str">
        <f>'ประเมิน 5 ด้าน นักเรียน'!J18</f>
        <v>ปกติ</v>
      </c>
      <c r="I18" s="49" t="str">
        <f>'ประเมิน 5 ด้าน นักเรียน'!L18</f>
        <v>ปกติ</v>
      </c>
      <c r="J18" s="49" t="str">
        <f>'ประเมิน 5 ด้าน นักเรียน'!N18</f>
        <v>เสี่ยง</v>
      </c>
      <c r="K18" s="126" t="str">
        <f>'ประเมิน 5 ด้าน นักเรียน'!P18</f>
        <v>ปกติ</v>
      </c>
      <c r="L18" s="49" t="str">
        <f>'ประเมิน 5 ด้าน นักเรียน'!R18</f>
        <v>มีจุดแข็ง</v>
      </c>
    </row>
    <row r="19" spans="1:12" s="125" customFormat="1" ht="18.75" customHeight="1" x14ac:dyDescent="0.5">
      <c r="A19" s="49" t="str">
        <f>นักเรียนประเมิน!A19</f>
        <v>16</v>
      </c>
      <c r="B19" s="49">
        <v>1</v>
      </c>
      <c r="C19" s="50" t="str">
        <f>นักเรียนประเมิน!C19</f>
        <v>เด็กหญิง</v>
      </c>
      <c r="D19" s="51" t="str">
        <f>นักเรียนประเมิน!D19</f>
        <v>สุมลฑา</v>
      </c>
      <c r="E19" s="52" t="str">
        <f>นักเรียนประเมิน!E19</f>
        <v>ทองฉีด</v>
      </c>
      <c r="F19" s="49" t="str">
        <f>ครูประเมินนักเรียน!F19</f>
        <v>หญิง</v>
      </c>
      <c r="G19" s="49" t="str">
        <f>'ประเมิน 5 ด้าน นักเรียน'!H19</f>
        <v>ปกติ</v>
      </c>
      <c r="H19" s="49" t="str">
        <f>'ประเมิน 5 ด้าน นักเรียน'!J19</f>
        <v>ปกติ</v>
      </c>
      <c r="I19" s="49" t="str">
        <f>'ประเมิน 5 ด้าน นักเรียน'!L19</f>
        <v>ปกติ</v>
      </c>
      <c r="J19" s="49" t="str">
        <f>'ประเมิน 5 ด้าน นักเรียน'!N19</f>
        <v>ปกติ</v>
      </c>
      <c r="K19" s="126" t="str">
        <f>'ประเมิน 5 ด้าน นักเรียน'!P19</f>
        <v>ปกติ</v>
      </c>
      <c r="L19" s="49" t="str">
        <f>'ประเมิน 5 ด้าน นักเรียน'!R19</f>
        <v>มีจุดแข็ง</v>
      </c>
    </row>
    <row r="20" spans="1:12" s="125" customFormat="1" ht="19.149999999999999" customHeight="1" x14ac:dyDescent="0.5">
      <c r="A20" s="49"/>
      <c r="B20" s="49"/>
      <c r="C20" s="50"/>
      <c r="D20" s="51"/>
      <c r="E20" s="52"/>
      <c r="F20" s="49"/>
      <c r="G20" s="49"/>
      <c r="H20" s="49"/>
      <c r="I20" s="49"/>
      <c r="J20" s="49"/>
      <c r="K20" s="126"/>
      <c r="L20" s="49"/>
    </row>
    <row r="21" spans="1:12" s="125" customFormat="1" ht="19.149999999999999" customHeight="1" x14ac:dyDescent="0.5">
      <c r="A21" s="49"/>
      <c r="B21" s="49"/>
      <c r="C21" s="50"/>
      <c r="D21" s="51"/>
      <c r="E21" s="52"/>
      <c r="F21" s="49"/>
      <c r="G21" s="49"/>
      <c r="H21" s="49"/>
      <c r="I21" s="49"/>
      <c r="J21" s="49"/>
      <c r="K21" s="126"/>
      <c r="L21" s="49"/>
    </row>
    <row r="22" spans="1:12" s="125" customFormat="1" ht="19.149999999999999" customHeight="1" x14ac:dyDescent="0.5">
      <c r="A22" s="49"/>
      <c r="B22" s="49"/>
      <c r="C22" s="50"/>
      <c r="D22" s="51"/>
      <c r="E22" s="52"/>
      <c r="F22" s="49"/>
      <c r="G22" s="49"/>
      <c r="H22" s="49"/>
      <c r="I22" s="49"/>
      <c r="J22" s="49"/>
      <c r="K22" s="126"/>
      <c r="L22" s="49"/>
    </row>
    <row r="23" spans="1:12" s="125" customFormat="1" ht="19.149999999999999" customHeight="1" x14ac:dyDescent="0.5">
      <c r="A23" s="49"/>
      <c r="B23" s="49"/>
      <c r="C23" s="50"/>
      <c r="D23" s="51"/>
      <c r="E23" s="52"/>
      <c r="F23" s="49"/>
      <c r="G23" s="49"/>
      <c r="H23" s="49"/>
      <c r="I23" s="49"/>
      <c r="J23" s="49"/>
      <c r="K23" s="126"/>
      <c r="L23" s="49"/>
    </row>
    <row r="24" spans="1:12" s="125" customFormat="1" ht="19.149999999999999" customHeight="1" x14ac:dyDescent="0.5">
      <c r="A24" s="49"/>
      <c r="B24" s="49"/>
      <c r="C24" s="50"/>
      <c r="D24" s="51"/>
      <c r="E24" s="52"/>
      <c r="F24" s="49"/>
      <c r="G24" s="49"/>
      <c r="H24" s="49"/>
      <c r="I24" s="49"/>
      <c r="J24" s="49"/>
      <c r="K24" s="126"/>
      <c r="L24" s="49"/>
    </row>
    <row r="25" spans="1:12" s="125" customFormat="1" ht="19.149999999999999" customHeight="1" x14ac:dyDescent="0.5">
      <c r="A25" s="49"/>
      <c r="B25" s="49"/>
      <c r="C25" s="50"/>
      <c r="D25" s="51"/>
      <c r="E25" s="52"/>
      <c r="F25" s="49"/>
      <c r="G25" s="49"/>
      <c r="H25" s="49"/>
      <c r="I25" s="49"/>
      <c r="J25" s="49"/>
      <c r="K25" s="126"/>
      <c r="L25" s="49"/>
    </row>
    <row r="26" spans="1:12" s="125" customFormat="1" ht="19.149999999999999" customHeight="1" x14ac:dyDescent="0.5">
      <c r="A26" s="49"/>
      <c r="B26" s="49"/>
      <c r="C26" s="50"/>
      <c r="D26" s="51"/>
      <c r="E26" s="52"/>
      <c r="F26" s="49"/>
      <c r="G26" s="49"/>
      <c r="H26" s="49"/>
      <c r="I26" s="49"/>
      <c r="J26" s="49"/>
      <c r="K26" s="126"/>
      <c r="L26" s="49"/>
    </row>
    <row r="27" spans="1:12" s="125" customFormat="1" ht="19.149999999999999" customHeight="1" x14ac:dyDescent="0.5">
      <c r="A27" s="49"/>
      <c r="B27" s="49"/>
      <c r="C27" s="50"/>
      <c r="D27" s="51"/>
      <c r="E27" s="52"/>
      <c r="F27" s="49"/>
      <c r="G27" s="49"/>
      <c r="H27" s="49"/>
      <c r="I27" s="49"/>
      <c r="J27" s="49"/>
      <c r="K27" s="126"/>
      <c r="L27" s="49"/>
    </row>
    <row r="28" spans="1:12" s="125" customFormat="1" ht="19.149999999999999" customHeight="1" x14ac:dyDescent="0.5">
      <c r="A28" s="49"/>
      <c r="B28" s="49"/>
      <c r="C28" s="50"/>
      <c r="D28" s="51"/>
      <c r="E28" s="52"/>
      <c r="F28" s="49"/>
      <c r="G28" s="49"/>
      <c r="H28" s="49"/>
      <c r="I28" s="49"/>
      <c r="J28" s="49"/>
      <c r="K28" s="126"/>
      <c r="L28" s="49"/>
    </row>
    <row r="29" spans="1:12" ht="19.149999999999999" customHeight="1" x14ac:dyDescent="0.5">
      <c r="A29" s="49" t="str">
        <f>นักเรียนประเมิน!A29</f>
        <v>26</v>
      </c>
      <c r="B29" s="49">
        <f>นักเรียนประเมิน!B29</f>
        <v>0</v>
      </c>
      <c r="C29" s="50">
        <f>นักเรียนประเมิน!C29</f>
        <v>0</v>
      </c>
      <c r="D29" s="51">
        <f>นักเรียนประเมิน!D29</f>
        <v>0</v>
      </c>
      <c r="E29" s="52">
        <f>นักเรียนประเมิน!E29</f>
        <v>0</v>
      </c>
      <c r="F29" s="107" t="str">
        <f>ครูประเมินนักเรียน!F29</f>
        <v>หญิง</v>
      </c>
      <c r="G29" s="107" t="str">
        <f>'ประเมิน 5 ด้าน นักเรียน'!H29</f>
        <v>มีปัญหา</v>
      </c>
      <c r="H29" s="107" t="str">
        <f>'ประเมิน 5 ด้าน นักเรียน'!J29</f>
        <v>มีปัญหา</v>
      </c>
      <c r="I29" s="107" t="str">
        <f>'ประเมิน 5 ด้าน นักเรียน'!L29</f>
        <v>มีปัญหา</v>
      </c>
      <c r="J29" s="107" t="str">
        <f>'ประเมิน 5 ด้าน นักเรียน'!N29</f>
        <v>มีปัญหา</v>
      </c>
      <c r="K29" s="103" t="e">
        <f>'ประเมิน 5 ด้าน นักเรียน'!P29</f>
        <v>#VALUE!</v>
      </c>
      <c r="L29" s="107" t="str">
        <f>'ประเมิน 5 ด้าน นักเรียน'!R29</f>
        <v>มีจุดแข็ง</v>
      </c>
    </row>
    <row r="30" spans="1:12" ht="19.149999999999999" customHeight="1" x14ac:dyDescent="0.5">
      <c r="A30" s="49" t="str">
        <f>นักเรียนประเมิน!A30</f>
        <v>27</v>
      </c>
      <c r="B30" s="49">
        <f>นักเรียนประเมิน!B30</f>
        <v>0</v>
      </c>
      <c r="C30" s="50">
        <f>นักเรียนประเมิน!C30</f>
        <v>0</v>
      </c>
      <c r="D30" s="51">
        <f>นักเรียนประเมิน!D30</f>
        <v>0</v>
      </c>
      <c r="E30" s="52">
        <f>นักเรียนประเมิน!E30</f>
        <v>0</v>
      </c>
      <c r="F30" s="107" t="str">
        <f>ครูประเมินนักเรียน!F30</f>
        <v>หญิง</v>
      </c>
      <c r="G30" s="107" t="str">
        <f>'ประเมิน 5 ด้าน นักเรียน'!H30</f>
        <v>มีปัญหา</v>
      </c>
      <c r="H30" s="107" t="str">
        <f>'ประเมิน 5 ด้าน นักเรียน'!J30</f>
        <v>มีปัญหา</v>
      </c>
      <c r="I30" s="107" t="str">
        <f>'ประเมิน 5 ด้าน นักเรียน'!L30</f>
        <v>มีปัญหา</v>
      </c>
      <c r="J30" s="107" t="str">
        <f>'ประเมิน 5 ด้าน นักเรียน'!N30</f>
        <v>มีปัญหา</v>
      </c>
      <c r="K30" s="103" t="e">
        <f>'ประเมิน 5 ด้าน นักเรียน'!P30</f>
        <v>#VALUE!</v>
      </c>
      <c r="L30" s="107" t="str">
        <f>'ประเมิน 5 ด้าน นักเรียน'!R30</f>
        <v>มีจุดแข็ง</v>
      </c>
    </row>
    <row r="31" spans="1:12" ht="19.149999999999999" customHeight="1" x14ac:dyDescent="0.5">
      <c r="A31" s="49" t="str">
        <f>นักเรียนประเมิน!A31</f>
        <v>28</v>
      </c>
      <c r="B31" s="49">
        <f>นักเรียนประเมิน!B31</f>
        <v>0</v>
      </c>
      <c r="C31" s="50">
        <f>นักเรียนประเมิน!C31</f>
        <v>0</v>
      </c>
      <c r="D31" s="51">
        <f>นักเรียนประเมิน!D31</f>
        <v>0</v>
      </c>
      <c r="E31" s="52">
        <f>นักเรียนประเมิน!E31</f>
        <v>0</v>
      </c>
      <c r="F31" s="107" t="str">
        <f>ครูประเมินนักเรียน!F31</f>
        <v>หญิง</v>
      </c>
      <c r="G31" s="107" t="str">
        <f>'ประเมิน 5 ด้าน นักเรียน'!H31</f>
        <v>มีปัญหา</v>
      </c>
      <c r="H31" s="107" t="str">
        <f>'ประเมิน 5 ด้าน นักเรียน'!J31</f>
        <v>มีปัญหา</v>
      </c>
      <c r="I31" s="107" t="str">
        <f>'ประเมิน 5 ด้าน นักเรียน'!L31</f>
        <v>มีปัญหา</v>
      </c>
      <c r="J31" s="107" t="str">
        <f>'ประเมิน 5 ด้าน นักเรียน'!N31</f>
        <v>มีปัญหา</v>
      </c>
      <c r="K31" s="103" t="e">
        <f>'ประเมิน 5 ด้าน นักเรียน'!P31</f>
        <v>#VALUE!</v>
      </c>
      <c r="L31" s="107" t="str">
        <f>'ประเมิน 5 ด้าน นักเรียน'!R31</f>
        <v>มีจุดแข็ง</v>
      </c>
    </row>
    <row r="32" spans="1:12" ht="19.149999999999999" customHeight="1" x14ac:dyDescent="0.5">
      <c r="A32" s="49" t="str">
        <f>นักเรียนประเมิน!A32</f>
        <v>29</v>
      </c>
      <c r="B32" s="49">
        <f>นักเรียนประเมิน!B32</f>
        <v>0</v>
      </c>
      <c r="C32" s="50">
        <f>นักเรียนประเมิน!C32</f>
        <v>0</v>
      </c>
      <c r="D32" s="51">
        <f>นักเรียนประเมิน!D32</f>
        <v>0</v>
      </c>
      <c r="E32" s="52">
        <f>นักเรียนประเมิน!E32</f>
        <v>0</v>
      </c>
      <c r="F32" s="107" t="str">
        <f>ครูประเมินนักเรียน!F32</f>
        <v>หญิง</v>
      </c>
      <c r="G32" s="107" t="str">
        <f>'ประเมิน 5 ด้าน นักเรียน'!H32</f>
        <v>มีปัญหา</v>
      </c>
      <c r="H32" s="107" t="str">
        <f>'ประเมิน 5 ด้าน นักเรียน'!J32</f>
        <v>มีปัญหา</v>
      </c>
      <c r="I32" s="107" t="str">
        <f>'ประเมิน 5 ด้าน นักเรียน'!L32</f>
        <v>มีปัญหา</v>
      </c>
      <c r="J32" s="107" t="str">
        <f>'ประเมิน 5 ด้าน นักเรียน'!N32</f>
        <v>มีปัญหา</v>
      </c>
      <c r="K32" s="103" t="e">
        <f>'ประเมิน 5 ด้าน นักเรียน'!P32</f>
        <v>#VALUE!</v>
      </c>
      <c r="L32" s="107" t="str">
        <f>'ประเมิน 5 ด้าน นักเรียน'!R32</f>
        <v>มีจุดแข็ง</v>
      </c>
    </row>
    <row r="33" spans="1:12" ht="19.149999999999999" customHeight="1" x14ac:dyDescent="0.5">
      <c r="A33" s="49" t="str">
        <f>นักเรียนประเมิน!A33</f>
        <v>30</v>
      </c>
      <c r="B33" s="49">
        <f>นักเรียนประเมิน!B33</f>
        <v>0</v>
      </c>
      <c r="C33" s="50">
        <f>นักเรียนประเมิน!C33</f>
        <v>0</v>
      </c>
      <c r="D33" s="51">
        <f>นักเรียนประเมิน!D33</f>
        <v>0</v>
      </c>
      <c r="E33" s="52">
        <f>นักเรียนประเมิน!E33</f>
        <v>0</v>
      </c>
      <c r="F33" s="107" t="str">
        <f>ครูประเมินนักเรียน!F33</f>
        <v>หญิง</v>
      </c>
      <c r="G33" s="107" t="str">
        <f>'ประเมิน 5 ด้าน นักเรียน'!H33</f>
        <v>มีปัญหา</v>
      </c>
      <c r="H33" s="107" t="str">
        <f>'ประเมิน 5 ด้าน นักเรียน'!J33</f>
        <v>มีปัญหา</v>
      </c>
      <c r="I33" s="107" t="str">
        <f>'ประเมิน 5 ด้าน นักเรียน'!L33</f>
        <v>มีปัญหา</v>
      </c>
      <c r="J33" s="107" t="str">
        <f>'ประเมิน 5 ด้าน นักเรียน'!N33</f>
        <v>มีปัญหา</v>
      </c>
      <c r="K33" s="103" t="e">
        <f>'ประเมิน 5 ด้าน นักเรียน'!P33</f>
        <v>#VALUE!</v>
      </c>
      <c r="L33" s="107" t="str">
        <f>'ประเมิน 5 ด้าน นักเรียน'!R33</f>
        <v>มีจุดแข็ง</v>
      </c>
    </row>
    <row r="34" spans="1:12" ht="19.149999999999999" customHeight="1" x14ac:dyDescent="0.5">
      <c r="A34" s="49" t="str">
        <f>นักเรียนประเมิน!A34</f>
        <v>31</v>
      </c>
      <c r="B34" s="49">
        <f>นักเรียนประเมิน!B34</f>
        <v>0</v>
      </c>
      <c r="C34" s="50">
        <f>นักเรียนประเมิน!C34</f>
        <v>0</v>
      </c>
      <c r="D34" s="51">
        <f>นักเรียนประเมิน!D34</f>
        <v>0</v>
      </c>
      <c r="E34" s="52">
        <f>นักเรียนประเมิน!E34</f>
        <v>0</v>
      </c>
      <c r="F34" s="107" t="str">
        <f>ครูประเมินนักเรียน!F34</f>
        <v>หญิง</v>
      </c>
      <c r="G34" s="107" t="str">
        <f>'ประเมิน 5 ด้าน นักเรียน'!H34</f>
        <v>มีปัญหา</v>
      </c>
      <c r="H34" s="107" t="str">
        <f>'ประเมิน 5 ด้าน นักเรียน'!J34</f>
        <v>มีปัญหา</v>
      </c>
      <c r="I34" s="107" t="str">
        <f>'ประเมิน 5 ด้าน นักเรียน'!L34</f>
        <v>มีปัญหา</v>
      </c>
      <c r="J34" s="107" t="str">
        <f>'ประเมิน 5 ด้าน นักเรียน'!N34</f>
        <v>มีปัญหา</v>
      </c>
      <c r="K34" s="103" t="e">
        <f>'ประเมิน 5 ด้าน นักเรียน'!P34</f>
        <v>#VALUE!</v>
      </c>
      <c r="L34" s="107" t="str">
        <f>'ประเมิน 5 ด้าน นักเรียน'!R34</f>
        <v>มีจุดแข็ง</v>
      </c>
    </row>
    <row r="35" spans="1:12" ht="19.149999999999999" customHeight="1" x14ac:dyDescent="0.5">
      <c r="A35" s="49" t="str">
        <f>นักเรียนประเมิน!A35</f>
        <v>32</v>
      </c>
      <c r="B35" s="49">
        <f>นักเรียนประเมิน!B35</f>
        <v>0</v>
      </c>
      <c r="C35" s="50">
        <f>นักเรียนประเมิน!C35</f>
        <v>0</v>
      </c>
      <c r="D35" s="51">
        <f>นักเรียนประเมิน!D35</f>
        <v>0</v>
      </c>
      <c r="E35" s="52">
        <f>นักเรียนประเมิน!E35</f>
        <v>0</v>
      </c>
      <c r="F35" s="107" t="str">
        <f>ครูประเมินนักเรียน!F35</f>
        <v>หญิง</v>
      </c>
      <c r="G35" s="107" t="str">
        <f>'ประเมิน 5 ด้าน นักเรียน'!H35</f>
        <v>มีปัญหา</v>
      </c>
      <c r="H35" s="107" t="str">
        <f>'ประเมิน 5 ด้าน นักเรียน'!J35</f>
        <v>มีปัญหา</v>
      </c>
      <c r="I35" s="107" t="str">
        <f>'ประเมิน 5 ด้าน นักเรียน'!L35</f>
        <v>มีปัญหา</v>
      </c>
      <c r="J35" s="107" t="str">
        <f>'ประเมิน 5 ด้าน นักเรียน'!N35</f>
        <v>มีปัญหา</v>
      </c>
      <c r="K35" s="103" t="e">
        <f>'ประเมิน 5 ด้าน นักเรียน'!P35</f>
        <v>#VALUE!</v>
      </c>
      <c r="L35" s="107" t="str">
        <f>'ประเมิน 5 ด้าน นักเรียน'!R35</f>
        <v>มีจุดแข็ง</v>
      </c>
    </row>
    <row r="36" spans="1:12" ht="19.149999999999999" customHeight="1" x14ac:dyDescent="0.5">
      <c r="A36" s="49" t="str">
        <f>นักเรียนประเมิน!A36</f>
        <v>33</v>
      </c>
      <c r="B36" s="49">
        <f>นักเรียนประเมิน!B36</f>
        <v>0</v>
      </c>
      <c r="C36" s="50">
        <f>นักเรียนประเมิน!C36</f>
        <v>0</v>
      </c>
      <c r="D36" s="51">
        <f>นักเรียนประเมิน!D36</f>
        <v>0</v>
      </c>
      <c r="E36" s="52">
        <f>นักเรียนประเมิน!E36</f>
        <v>0</v>
      </c>
      <c r="F36" s="107" t="str">
        <f>ครูประเมินนักเรียน!F36</f>
        <v>หญิง</v>
      </c>
      <c r="G36" s="107" t="str">
        <f>'ประเมิน 5 ด้าน นักเรียน'!H36</f>
        <v>มีปัญหา</v>
      </c>
      <c r="H36" s="107" t="str">
        <f>'ประเมิน 5 ด้าน นักเรียน'!J36</f>
        <v>มีปัญหา</v>
      </c>
      <c r="I36" s="107" t="str">
        <f>'ประเมิน 5 ด้าน นักเรียน'!L36</f>
        <v>มีปัญหา</v>
      </c>
      <c r="J36" s="107" t="str">
        <f>'ประเมิน 5 ด้าน นักเรียน'!N36</f>
        <v>มีปัญหา</v>
      </c>
      <c r="K36" s="103" t="e">
        <f>'ประเมิน 5 ด้าน นักเรียน'!P36</f>
        <v>#VALUE!</v>
      </c>
      <c r="L36" s="107" t="str">
        <f>'ประเมิน 5 ด้าน นักเรียน'!R36</f>
        <v>มีจุดแข็ง</v>
      </c>
    </row>
    <row r="37" spans="1:12" ht="19.149999999999999" customHeight="1" x14ac:dyDescent="0.5">
      <c r="A37" s="49" t="str">
        <f>นักเรียนประเมิน!A37</f>
        <v>34</v>
      </c>
      <c r="B37" s="49">
        <f>นักเรียนประเมิน!B37</f>
        <v>0</v>
      </c>
      <c r="C37" s="50">
        <f>นักเรียนประเมิน!C37</f>
        <v>0</v>
      </c>
      <c r="D37" s="51">
        <f>นักเรียนประเมิน!D37</f>
        <v>0</v>
      </c>
      <c r="E37" s="52">
        <f>นักเรียนประเมิน!E37</f>
        <v>0</v>
      </c>
      <c r="F37" s="107" t="str">
        <f>ครูประเมินนักเรียน!F37</f>
        <v>หญิง</v>
      </c>
      <c r="G37" s="107" t="str">
        <f>'ประเมิน 5 ด้าน นักเรียน'!H37</f>
        <v>มีปัญหา</v>
      </c>
      <c r="H37" s="107" t="str">
        <f>'ประเมิน 5 ด้าน นักเรียน'!J37</f>
        <v>มีปัญหา</v>
      </c>
      <c r="I37" s="107" t="str">
        <f>'ประเมิน 5 ด้าน นักเรียน'!L37</f>
        <v>มีปัญหา</v>
      </c>
      <c r="J37" s="107" t="str">
        <f>'ประเมิน 5 ด้าน นักเรียน'!N37</f>
        <v>มีปัญหา</v>
      </c>
      <c r="K37" s="103" t="e">
        <f>'ประเมิน 5 ด้าน นักเรียน'!P37</f>
        <v>#VALUE!</v>
      </c>
      <c r="L37" s="107" t="str">
        <f>'ประเมิน 5 ด้าน นักเรียน'!R37</f>
        <v>มีจุดแข็ง</v>
      </c>
    </row>
    <row r="38" spans="1:12" ht="19.149999999999999" customHeight="1" x14ac:dyDescent="0.5">
      <c r="A38" s="49" t="str">
        <f>นักเรียนประเมิน!A38</f>
        <v>35</v>
      </c>
      <c r="B38" s="49">
        <f>นักเรียนประเมิน!B38</f>
        <v>0</v>
      </c>
      <c r="C38" s="50">
        <f>นักเรียนประเมิน!C38</f>
        <v>0</v>
      </c>
      <c r="D38" s="51">
        <f>นักเรียนประเมิน!D38</f>
        <v>0</v>
      </c>
      <c r="E38" s="52">
        <f>นักเรียนประเมิน!E38</f>
        <v>0</v>
      </c>
      <c r="F38" s="107" t="str">
        <f>ครูประเมินนักเรียน!F38</f>
        <v>หญิง</v>
      </c>
      <c r="G38" s="107" t="str">
        <f>'ประเมิน 5 ด้าน นักเรียน'!H38</f>
        <v>มีปัญหา</v>
      </c>
      <c r="H38" s="107" t="str">
        <f>'ประเมิน 5 ด้าน นักเรียน'!J38</f>
        <v>มีปัญหา</v>
      </c>
      <c r="I38" s="107" t="str">
        <f>'ประเมิน 5 ด้าน นักเรียน'!L38</f>
        <v>มีปัญหา</v>
      </c>
      <c r="J38" s="107" t="str">
        <f>'ประเมิน 5 ด้าน นักเรียน'!N38</f>
        <v>มีปัญหา</v>
      </c>
      <c r="K38" s="103" t="e">
        <f>'ประเมิน 5 ด้าน นักเรียน'!P38</f>
        <v>#VALUE!</v>
      </c>
      <c r="L38" s="107" t="str">
        <f>'ประเมิน 5 ด้าน นักเรียน'!R38</f>
        <v>มีจุดแข็ง</v>
      </c>
    </row>
    <row r="39" spans="1:12" ht="19.149999999999999" customHeight="1" x14ac:dyDescent="0.5">
      <c r="A39" s="49" t="str">
        <f>นักเรียนประเมิน!A39</f>
        <v>36</v>
      </c>
      <c r="B39" s="49">
        <f>นักเรียนประเมิน!B39</f>
        <v>0</v>
      </c>
      <c r="C39" s="50">
        <f>นักเรียนประเมิน!C39</f>
        <v>0</v>
      </c>
      <c r="D39" s="51">
        <f>นักเรียนประเมิน!D39</f>
        <v>0</v>
      </c>
      <c r="E39" s="52">
        <f>นักเรียนประเมิน!E39</f>
        <v>0</v>
      </c>
      <c r="F39" s="107" t="str">
        <f>ครูประเมินนักเรียน!F39</f>
        <v>หญิง</v>
      </c>
      <c r="G39" s="107" t="str">
        <f>'ประเมิน 5 ด้าน นักเรียน'!H39</f>
        <v>มีปัญหา</v>
      </c>
      <c r="H39" s="107" t="str">
        <f>'ประเมิน 5 ด้าน นักเรียน'!J39</f>
        <v>มีปัญหา</v>
      </c>
      <c r="I39" s="107" t="str">
        <f>'ประเมิน 5 ด้าน นักเรียน'!L39</f>
        <v>มีปัญหา</v>
      </c>
      <c r="J39" s="107" t="str">
        <f>'ประเมิน 5 ด้าน นักเรียน'!N39</f>
        <v>มีปัญหา</v>
      </c>
      <c r="K39" s="103" t="e">
        <f>'ประเมิน 5 ด้าน นักเรียน'!P39</f>
        <v>#VALUE!</v>
      </c>
      <c r="L39" s="107" t="str">
        <f>'ประเมิน 5 ด้าน นักเรียน'!R39</f>
        <v>มีจุดแข็ง</v>
      </c>
    </row>
    <row r="40" spans="1:12" ht="19.149999999999999" customHeight="1" x14ac:dyDescent="0.5">
      <c r="A40" s="49" t="str">
        <f>นักเรียนประเมิน!A40</f>
        <v>37</v>
      </c>
      <c r="B40" s="49">
        <f>นักเรียนประเมิน!B40</f>
        <v>0</v>
      </c>
      <c r="C40" s="50">
        <f>นักเรียนประเมิน!C40</f>
        <v>0</v>
      </c>
      <c r="D40" s="51">
        <f>นักเรียนประเมิน!D40</f>
        <v>0</v>
      </c>
      <c r="E40" s="52">
        <f>นักเรียนประเมิน!E40</f>
        <v>0</v>
      </c>
      <c r="F40" s="107" t="str">
        <f>ครูประเมินนักเรียน!F40</f>
        <v>หญิง</v>
      </c>
      <c r="G40" s="107" t="str">
        <f>'ประเมิน 5 ด้าน นักเรียน'!H40</f>
        <v>มีปัญหา</v>
      </c>
      <c r="H40" s="107" t="str">
        <f>'ประเมิน 5 ด้าน นักเรียน'!J40</f>
        <v>มีปัญหา</v>
      </c>
      <c r="I40" s="107" t="str">
        <f>'ประเมิน 5 ด้าน นักเรียน'!L40</f>
        <v>มีปัญหา</v>
      </c>
      <c r="J40" s="107" t="str">
        <f>'ประเมิน 5 ด้าน นักเรียน'!N40</f>
        <v>มีปัญหา</v>
      </c>
      <c r="K40" s="103" t="e">
        <f>'ประเมิน 5 ด้าน นักเรียน'!P40</f>
        <v>#VALUE!</v>
      </c>
      <c r="L40" s="107" t="str">
        <f>'ประเมิน 5 ด้าน นักเรียน'!R40</f>
        <v>มีจุดแข็ง</v>
      </c>
    </row>
    <row r="41" spans="1:12" ht="19.149999999999999" customHeight="1" x14ac:dyDescent="0.5">
      <c r="A41" s="49" t="str">
        <f>นักเรียนประเมิน!A41</f>
        <v>38</v>
      </c>
      <c r="B41" s="49">
        <f>นักเรียนประเมิน!B41</f>
        <v>0</v>
      </c>
      <c r="C41" s="50">
        <f>นักเรียนประเมิน!C41</f>
        <v>0</v>
      </c>
      <c r="D41" s="51">
        <f>นักเรียนประเมิน!D41</f>
        <v>0</v>
      </c>
      <c r="E41" s="52">
        <f>นักเรียนประเมิน!E41</f>
        <v>0</v>
      </c>
      <c r="F41" s="107" t="str">
        <f>ครูประเมินนักเรียน!F41</f>
        <v>หญิง</v>
      </c>
      <c r="G41" s="107" t="str">
        <f>'ประเมิน 5 ด้าน นักเรียน'!H41</f>
        <v>มีปัญหา</v>
      </c>
      <c r="H41" s="107" t="str">
        <f>'ประเมิน 5 ด้าน นักเรียน'!J41</f>
        <v>มีปัญหา</v>
      </c>
      <c r="I41" s="107" t="str">
        <f>'ประเมิน 5 ด้าน นักเรียน'!L41</f>
        <v>มีปัญหา</v>
      </c>
      <c r="J41" s="107" t="str">
        <f>'ประเมิน 5 ด้าน นักเรียน'!N41</f>
        <v>มีปัญหา</v>
      </c>
      <c r="K41" s="103" t="e">
        <f>'ประเมิน 5 ด้าน นักเรียน'!P41</f>
        <v>#VALUE!</v>
      </c>
      <c r="L41" s="107" t="str">
        <f>'ประเมิน 5 ด้าน นักเรียน'!R41</f>
        <v>มีจุดแข็ง</v>
      </c>
    </row>
    <row r="42" spans="1:12" ht="19.149999999999999" customHeight="1" x14ac:dyDescent="0.5">
      <c r="A42" s="49" t="str">
        <f>นักเรียนประเมิน!A42</f>
        <v>39</v>
      </c>
      <c r="B42" s="49">
        <f>นักเรียนประเมิน!B42</f>
        <v>0</v>
      </c>
      <c r="C42" s="50">
        <f>นักเรียนประเมิน!C42</f>
        <v>0</v>
      </c>
      <c r="D42" s="51">
        <f>นักเรียนประเมิน!D42</f>
        <v>0</v>
      </c>
      <c r="E42" s="52">
        <f>นักเรียนประเมิน!E42</f>
        <v>0</v>
      </c>
      <c r="F42" s="107" t="str">
        <f>ครูประเมินนักเรียน!F42</f>
        <v>หญิง</v>
      </c>
      <c r="G42" s="107" t="str">
        <f>'ประเมิน 5 ด้าน นักเรียน'!H42</f>
        <v>มีปัญหา</v>
      </c>
      <c r="H42" s="107" t="str">
        <f>'ประเมิน 5 ด้าน นักเรียน'!J42</f>
        <v>มีปัญหา</v>
      </c>
      <c r="I42" s="107" t="str">
        <f>'ประเมิน 5 ด้าน นักเรียน'!L42</f>
        <v>มีปัญหา</v>
      </c>
      <c r="J42" s="107" t="str">
        <f>'ประเมิน 5 ด้าน นักเรียน'!N42</f>
        <v>มีปัญหา</v>
      </c>
      <c r="K42" s="103" t="e">
        <f>'ประเมิน 5 ด้าน นักเรียน'!P42</f>
        <v>#VALUE!</v>
      </c>
      <c r="L42" s="107" t="str">
        <f>'ประเมิน 5 ด้าน นักเรียน'!R42</f>
        <v>มีจุดแข็ง</v>
      </c>
    </row>
    <row r="43" spans="1:12" ht="19.149999999999999" customHeight="1" x14ac:dyDescent="0.5">
      <c r="A43" s="49" t="str">
        <f>นักเรียนประเมิน!A43</f>
        <v>40</v>
      </c>
      <c r="B43" s="49">
        <f>นักเรียนประเมิน!B43</f>
        <v>0</v>
      </c>
      <c r="C43" s="50">
        <f>นักเรียนประเมิน!C43</f>
        <v>0</v>
      </c>
      <c r="D43" s="51">
        <f>นักเรียนประเมิน!D43</f>
        <v>0</v>
      </c>
      <c r="E43" s="52">
        <f>นักเรียนประเมิน!E43</f>
        <v>0</v>
      </c>
      <c r="F43" s="107" t="str">
        <f>ครูประเมินนักเรียน!F43</f>
        <v>หญิง</v>
      </c>
      <c r="G43" s="107" t="str">
        <f>'ประเมิน 5 ด้าน นักเรียน'!H43</f>
        <v>มีปัญหา</v>
      </c>
      <c r="H43" s="107" t="str">
        <f>'ประเมิน 5 ด้าน นักเรียน'!J43</f>
        <v>มีปัญหา</v>
      </c>
      <c r="I43" s="107" t="str">
        <f>'ประเมิน 5 ด้าน นักเรียน'!L43</f>
        <v>มีปัญหา</v>
      </c>
      <c r="J43" s="107" t="str">
        <f>'ประเมิน 5 ด้าน นักเรียน'!N43</f>
        <v>มีปัญหา</v>
      </c>
      <c r="K43" s="103" t="e">
        <f>'ประเมิน 5 ด้าน นักเรียน'!P43</f>
        <v>#VALUE!</v>
      </c>
      <c r="L43" s="107" t="str">
        <f>'ประเมิน 5 ด้าน นักเรียน'!R43</f>
        <v>มีจุดแข็ง</v>
      </c>
    </row>
    <row r="44" spans="1:12" ht="19.149999999999999" customHeight="1" x14ac:dyDescent="0.5">
      <c r="A44" s="49" t="str">
        <f>นักเรียนประเมิน!A44</f>
        <v>41</v>
      </c>
      <c r="B44" s="49">
        <f>นักเรียนประเมิน!B44</f>
        <v>0</v>
      </c>
      <c r="C44" s="50">
        <f>นักเรียนประเมิน!C44</f>
        <v>0</v>
      </c>
      <c r="D44" s="51">
        <f>นักเรียนประเมิน!D44</f>
        <v>0</v>
      </c>
      <c r="E44" s="52">
        <f>นักเรียนประเมิน!E44</f>
        <v>0</v>
      </c>
      <c r="F44" s="107" t="str">
        <f>ครูประเมินนักเรียน!F44</f>
        <v>หญิง</v>
      </c>
      <c r="G44" s="107" t="str">
        <f>'ประเมิน 5 ด้าน นักเรียน'!H44</f>
        <v>มีปัญหา</v>
      </c>
      <c r="H44" s="107" t="str">
        <f>'ประเมิน 5 ด้าน นักเรียน'!J44</f>
        <v>มีปัญหา</v>
      </c>
      <c r="I44" s="107" t="str">
        <f>'ประเมิน 5 ด้าน นักเรียน'!L44</f>
        <v>มีปัญหา</v>
      </c>
      <c r="J44" s="107" t="str">
        <f>'ประเมิน 5 ด้าน นักเรียน'!N44</f>
        <v>มีปัญหา</v>
      </c>
      <c r="K44" s="103" t="e">
        <f>'ประเมิน 5 ด้าน นักเรียน'!P44</f>
        <v>#VALUE!</v>
      </c>
      <c r="L44" s="107" t="str">
        <f>'ประเมิน 5 ด้าน นักเรียน'!R44</f>
        <v>มีจุดแข็ง</v>
      </c>
    </row>
    <row r="45" spans="1:12" ht="19.149999999999999" customHeight="1" x14ac:dyDescent="0.5">
      <c r="A45" s="49" t="str">
        <f>นักเรียนประเมิน!A45</f>
        <v>42</v>
      </c>
      <c r="B45" s="49">
        <f>นักเรียนประเมิน!B45</f>
        <v>0</v>
      </c>
      <c r="C45" s="50">
        <f>นักเรียนประเมิน!C45</f>
        <v>0</v>
      </c>
      <c r="D45" s="51">
        <f>นักเรียนประเมิน!D45</f>
        <v>0</v>
      </c>
      <c r="E45" s="52">
        <f>นักเรียนประเมิน!E45</f>
        <v>0</v>
      </c>
      <c r="F45" s="107" t="str">
        <f>ครูประเมินนักเรียน!F45</f>
        <v>หญิง</v>
      </c>
      <c r="G45" s="107" t="str">
        <f>'ประเมิน 5 ด้าน นักเรียน'!H45</f>
        <v>มีปัญหา</v>
      </c>
      <c r="H45" s="107" t="str">
        <f>'ประเมิน 5 ด้าน นักเรียน'!J45</f>
        <v>มีปัญหา</v>
      </c>
      <c r="I45" s="107" t="str">
        <f>'ประเมิน 5 ด้าน นักเรียน'!L45</f>
        <v>มีปัญหา</v>
      </c>
      <c r="J45" s="107" t="str">
        <f>'ประเมิน 5 ด้าน นักเรียน'!N45</f>
        <v>มีปัญหา</v>
      </c>
      <c r="K45" s="103" t="e">
        <f>'ประเมิน 5 ด้าน นักเรียน'!P45</f>
        <v>#VALUE!</v>
      </c>
      <c r="L45" s="107" t="str">
        <f>'ประเมิน 5 ด้าน นักเรียน'!R45</f>
        <v>มีจุดแข็ง</v>
      </c>
    </row>
    <row r="46" spans="1:12" ht="19.149999999999999" customHeight="1" x14ac:dyDescent="0.5">
      <c r="A46" s="49" t="str">
        <f>นักเรียนประเมิน!A46</f>
        <v>43</v>
      </c>
      <c r="B46" s="49">
        <f>นักเรียนประเมิน!B46</f>
        <v>0</v>
      </c>
      <c r="C46" s="50">
        <f>นักเรียนประเมิน!C46</f>
        <v>0</v>
      </c>
      <c r="D46" s="51">
        <f>นักเรียนประเมิน!D46</f>
        <v>0</v>
      </c>
      <c r="E46" s="52">
        <f>นักเรียนประเมิน!E46</f>
        <v>0</v>
      </c>
      <c r="F46" s="107" t="str">
        <f>ครูประเมินนักเรียน!F46</f>
        <v>หญิง</v>
      </c>
      <c r="G46" s="107" t="str">
        <f>'ประเมิน 5 ด้าน นักเรียน'!H46</f>
        <v>มีปัญหา</v>
      </c>
      <c r="H46" s="107" t="str">
        <f>'ประเมิน 5 ด้าน นักเรียน'!J46</f>
        <v>มีปัญหา</v>
      </c>
      <c r="I46" s="107" t="str">
        <f>'ประเมิน 5 ด้าน นักเรียน'!L46</f>
        <v>มีปัญหา</v>
      </c>
      <c r="J46" s="107" t="str">
        <f>'ประเมิน 5 ด้าน นักเรียน'!N46</f>
        <v>มีปัญหา</v>
      </c>
      <c r="K46" s="103" t="e">
        <f>'ประเมิน 5 ด้าน นักเรียน'!P46</f>
        <v>#VALUE!</v>
      </c>
      <c r="L46" s="107" t="str">
        <f>'ประเมิน 5 ด้าน นักเรียน'!R46</f>
        <v>มีจุดแข็ง</v>
      </c>
    </row>
    <row r="47" spans="1:12" ht="19.149999999999999" customHeight="1" x14ac:dyDescent="0.5">
      <c r="A47" s="49" t="str">
        <f>นักเรียนประเมิน!A47</f>
        <v>44</v>
      </c>
      <c r="B47" s="49">
        <f>นักเรียนประเมิน!B47</f>
        <v>0</v>
      </c>
      <c r="C47" s="50">
        <f>นักเรียนประเมิน!C47</f>
        <v>0</v>
      </c>
      <c r="D47" s="51">
        <f>นักเรียนประเมิน!D47</f>
        <v>0</v>
      </c>
      <c r="E47" s="52">
        <f>นักเรียนประเมิน!E47</f>
        <v>0</v>
      </c>
      <c r="F47" s="107" t="str">
        <f>ครูประเมินนักเรียน!F47</f>
        <v>หญิง</v>
      </c>
      <c r="G47" s="107" t="str">
        <f>'ประเมิน 5 ด้าน นักเรียน'!H47</f>
        <v>มีปัญหา</v>
      </c>
      <c r="H47" s="107" t="str">
        <f>'ประเมิน 5 ด้าน นักเรียน'!J47</f>
        <v>มีปัญหา</v>
      </c>
      <c r="I47" s="107" t="str">
        <f>'ประเมิน 5 ด้าน นักเรียน'!L47</f>
        <v>มีปัญหา</v>
      </c>
      <c r="J47" s="107" t="str">
        <f>'ประเมิน 5 ด้าน นักเรียน'!N47</f>
        <v>มีปัญหา</v>
      </c>
      <c r="K47" s="103" t="e">
        <f>'ประเมิน 5 ด้าน นักเรียน'!P47</f>
        <v>#VALUE!</v>
      </c>
      <c r="L47" s="107" t="str">
        <f>'ประเมิน 5 ด้าน นักเรียน'!R47</f>
        <v>มีจุดแข็ง</v>
      </c>
    </row>
    <row r="48" spans="1:12" ht="19.149999999999999" customHeight="1" x14ac:dyDescent="0.5">
      <c r="A48" s="49" t="str">
        <f>นักเรียนประเมิน!A48</f>
        <v>45</v>
      </c>
      <c r="B48" s="49">
        <f>นักเรียนประเมิน!B48</f>
        <v>0</v>
      </c>
      <c r="C48" s="50">
        <f>นักเรียนประเมิน!C48</f>
        <v>0</v>
      </c>
      <c r="D48" s="51">
        <f>นักเรียนประเมิน!D48</f>
        <v>0</v>
      </c>
      <c r="E48" s="52">
        <f>นักเรียนประเมิน!E48</f>
        <v>0</v>
      </c>
      <c r="F48" s="107" t="str">
        <f>ครูประเมินนักเรียน!F48</f>
        <v>หญิง</v>
      </c>
      <c r="G48" s="107" t="str">
        <f>'ประเมิน 5 ด้าน นักเรียน'!H48</f>
        <v>มีปัญหา</v>
      </c>
      <c r="H48" s="107" t="str">
        <f>'ประเมิน 5 ด้าน นักเรียน'!J48</f>
        <v>มีปัญหา</v>
      </c>
      <c r="I48" s="107" t="str">
        <f>'ประเมิน 5 ด้าน นักเรียน'!L48</f>
        <v>มีปัญหา</v>
      </c>
      <c r="J48" s="107" t="str">
        <f>'ประเมิน 5 ด้าน นักเรียน'!N48</f>
        <v>มีปัญหา</v>
      </c>
      <c r="K48" s="103" t="e">
        <f>'ประเมิน 5 ด้าน นักเรียน'!P48</f>
        <v>#VALUE!</v>
      </c>
      <c r="L48" s="107" t="str">
        <f>'ประเมิน 5 ด้าน นักเรียน'!R48</f>
        <v>มีจุดแข็ง</v>
      </c>
    </row>
    <row r="49" spans="1:23" ht="19.149999999999999" customHeight="1" x14ac:dyDescent="0.5">
      <c r="A49" s="49" t="str">
        <f>นักเรียนประเมิน!A49</f>
        <v>46</v>
      </c>
      <c r="B49" s="49">
        <f>นักเรียนประเมิน!B49</f>
        <v>0</v>
      </c>
      <c r="C49" s="50">
        <f>นักเรียนประเมิน!C49</f>
        <v>0</v>
      </c>
      <c r="D49" s="51">
        <f>นักเรียนประเมิน!D49</f>
        <v>0</v>
      </c>
      <c r="E49" s="52">
        <f>นักเรียนประเมิน!E49</f>
        <v>0</v>
      </c>
      <c r="F49" s="107" t="str">
        <f>ครูประเมินนักเรียน!F49</f>
        <v>หญิง</v>
      </c>
      <c r="G49" s="107" t="str">
        <f>'ประเมิน 5 ด้าน นักเรียน'!H49</f>
        <v>มีปัญหา</v>
      </c>
      <c r="H49" s="107" t="str">
        <f>'ประเมิน 5 ด้าน นักเรียน'!J49</f>
        <v>มีปัญหา</v>
      </c>
      <c r="I49" s="107" t="str">
        <f>'ประเมิน 5 ด้าน นักเรียน'!L49</f>
        <v>มีปัญหา</v>
      </c>
      <c r="J49" s="107" t="str">
        <f>'ประเมิน 5 ด้าน นักเรียน'!N49</f>
        <v>มีปัญหา</v>
      </c>
      <c r="K49" s="103" t="e">
        <f>'ประเมิน 5 ด้าน นักเรียน'!P49</f>
        <v>#VALUE!</v>
      </c>
      <c r="L49" s="107" t="str">
        <f>'ประเมิน 5 ด้าน นักเรียน'!R49</f>
        <v>มีจุดแข็ง</v>
      </c>
    </row>
    <row r="50" spans="1:23" ht="19.149999999999999" customHeight="1" x14ac:dyDescent="0.5">
      <c r="A50" s="49" t="str">
        <f>นักเรียนประเมิน!A50</f>
        <v>47</v>
      </c>
      <c r="B50" s="49">
        <f>นักเรียนประเมิน!B50</f>
        <v>0</v>
      </c>
      <c r="C50" s="50">
        <f>นักเรียนประเมิน!C50</f>
        <v>0</v>
      </c>
      <c r="D50" s="51">
        <f>นักเรียนประเมิน!D50</f>
        <v>0</v>
      </c>
      <c r="E50" s="52">
        <f>นักเรียนประเมิน!E50</f>
        <v>0</v>
      </c>
      <c r="F50" s="107" t="str">
        <f>ครูประเมินนักเรียน!F50</f>
        <v>หญิง</v>
      </c>
      <c r="G50" s="107" t="str">
        <f>'ประเมิน 5 ด้าน นักเรียน'!H50</f>
        <v>มีปัญหา</v>
      </c>
      <c r="H50" s="107" t="str">
        <f>'ประเมิน 5 ด้าน นักเรียน'!J50</f>
        <v>มีปัญหา</v>
      </c>
      <c r="I50" s="107" t="str">
        <f>'ประเมิน 5 ด้าน นักเรียน'!L50</f>
        <v>มีปัญหา</v>
      </c>
      <c r="J50" s="107" t="str">
        <f>'ประเมิน 5 ด้าน นักเรียน'!N50</f>
        <v>มีปัญหา</v>
      </c>
      <c r="K50" s="103" t="e">
        <f>'ประเมิน 5 ด้าน นักเรียน'!P50</f>
        <v>#VALUE!</v>
      </c>
      <c r="L50" s="107" t="str">
        <f>'ประเมิน 5 ด้าน นักเรียน'!R50</f>
        <v>มีจุดแข็ง</v>
      </c>
    </row>
    <row r="51" spans="1:23" ht="19.149999999999999" customHeight="1" x14ac:dyDescent="0.5">
      <c r="A51" s="49" t="str">
        <f>นักเรียนประเมิน!A51</f>
        <v>48</v>
      </c>
      <c r="B51" s="49">
        <f>นักเรียนประเมิน!B51</f>
        <v>0</v>
      </c>
      <c r="C51" s="50">
        <f>นักเรียนประเมิน!C51</f>
        <v>0</v>
      </c>
      <c r="D51" s="51">
        <f>นักเรียนประเมิน!D51</f>
        <v>0</v>
      </c>
      <c r="E51" s="52">
        <f>นักเรียนประเมิน!E51</f>
        <v>0</v>
      </c>
      <c r="F51" s="107" t="str">
        <f>ครูประเมินนักเรียน!F51</f>
        <v>หญิง</v>
      </c>
      <c r="G51" s="107" t="str">
        <f>'ประเมิน 5 ด้าน นักเรียน'!H51</f>
        <v>มีปัญหา</v>
      </c>
      <c r="H51" s="107" t="str">
        <f>'ประเมิน 5 ด้าน นักเรียน'!J51</f>
        <v>มีปัญหา</v>
      </c>
      <c r="I51" s="107" t="str">
        <f>'ประเมิน 5 ด้าน นักเรียน'!L51</f>
        <v>มีปัญหา</v>
      </c>
      <c r="J51" s="107" t="str">
        <f>'ประเมิน 5 ด้าน นักเรียน'!N51</f>
        <v>มีปัญหา</v>
      </c>
      <c r="K51" s="103" t="e">
        <f>'ประเมิน 5 ด้าน นักเรียน'!P51</f>
        <v>#VALUE!</v>
      </c>
      <c r="L51" s="107" t="str">
        <f>'ประเมิน 5 ด้าน นักเรียน'!R51</f>
        <v>มีจุดแข็ง</v>
      </c>
    </row>
    <row r="52" spans="1:23" ht="19.149999999999999" customHeight="1" x14ac:dyDescent="0.5">
      <c r="A52" s="49" t="str">
        <f>นักเรียนประเมิน!A52</f>
        <v>49</v>
      </c>
      <c r="B52" s="49">
        <f>นักเรียนประเมิน!B52</f>
        <v>0</v>
      </c>
      <c r="C52" s="50">
        <f>นักเรียนประเมิน!C52</f>
        <v>0</v>
      </c>
      <c r="D52" s="51">
        <f>นักเรียนประเมิน!D52</f>
        <v>0</v>
      </c>
      <c r="E52" s="52">
        <f>นักเรียนประเมิน!E52</f>
        <v>0</v>
      </c>
      <c r="F52" s="107" t="str">
        <f>ครูประเมินนักเรียน!F52</f>
        <v>หญิง</v>
      </c>
      <c r="G52" s="107" t="str">
        <f>'ประเมิน 5 ด้าน นักเรียน'!H52</f>
        <v>มีปัญหา</v>
      </c>
      <c r="H52" s="107" t="str">
        <f>'ประเมิน 5 ด้าน นักเรียน'!J52</f>
        <v>มีปัญหา</v>
      </c>
      <c r="I52" s="107" t="str">
        <f>'ประเมิน 5 ด้าน นักเรียน'!L52</f>
        <v>มีปัญหา</v>
      </c>
      <c r="J52" s="107" t="str">
        <f>'ประเมิน 5 ด้าน นักเรียน'!N52</f>
        <v>มีปัญหา</v>
      </c>
      <c r="K52" s="103" t="e">
        <f>'ประเมิน 5 ด้าน นักเรียน'!P52</f>
        <v>#VALUE!</v>
      </c>
      <c r="L52" s="107" t="str">
        <f>'ประเมิน 5 ด้าน นักเรียน'!R52</f>
        <v>มีจุดแข็ง</v>
      </c>
    </row>
    <row r="53" spans="1:23" s="57" customFormat="1" ht="19.149999999999999" customHeight="1" x14ac:dyDescent="0.5">
      <c r="A53" s="49" t="str">
        <f>นักเรียนประเมิน!A53</f>
        <v>50</v>
      </c>
      <c r="B53" s="49">
        <f>นักเรียนประเมิน!B53</f>
        <v>0</v>
      </c>
      <c r="C53" s="50">
        <f>นักเรียนประเมิน!C53</f>
        <v>0</v>
      </c>
      <c r="D53" s="51">
        <f>นักเรียนประเมิน!D53</f>
        <v>0</v>
      </c>
      <c r="E53" s="52">
        <f>นักเรียนประเมิน!E53</f>
        <v>0</v>
      </c>
      <c r="F53" s="107" t="str">
        <f>ครูประเมินนักเรียน!F53</f>
        <v>หญิง</v>
      </c>
      <c r="G53" s="107" t="str">
        <f>'ประเมิน 5 ด้าน นักเรียน'!H53</f>
        <v>มีปัญหา</v>
      </c>
      <c r="H53" s="107" t="str">
        <f>'ประเมิน 5 ด้าน นักเรียน'!J53</f>
        <v>มีปัญหา</v>
      </c>
      <c r="I53" s="107" t="str">
        <f>'ประเมิน 5 ด้าน นักเรียน'!L53</f>
        <v>มีปัญหา</v>
      </c>
      <c r="J53" s="107" t="str">
        <f>'ประเมิน 5 ด้าน นักเรียน'!N53</f>
        <v>มีปัญหา</v>
      </c>
      <c r="K53" s="103" t="e">
        <f>'ประเมิน 5 ด้าน นักเรียน'!P53</f>
        <v>#VALUE!</v>
      </c>
      <c r="L53" s="107" t="str">
        <f>'ประเมิน 5 ด้าน นักเรียน'!R53</f>
        <v>มีจุดแข็ง</v>
      </c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 spans="1:23" ht="19.149999999999999" customHeight="1" x14ac:dyDescent="0.5">
      <c r="A54" s="49" t="str">
        <f>นักเรียนประเมิน!A54</f>
        <v>51</v>
      </c>
      <c r="B54" s="49">
        <f>นักเรียนประเมิน!B54</f>
        <v>0</v>
      </c>
      <c r="C54" s="50">
        <f>นักเรียนประเมิน!C54</f>
        <v>0</v>
      </c>
      <c r="D54" s="51">
        <f>นักเรียนประเมิน!D54</f>
        <v>0</v>
      </c>
      <c r="E54" s="52">
        <f>นักเรียนประเมิน!E54</f>
        <v>0</v>
      </c>
      <c r="F54" s="107" t="str">
        <f>ครูประเมินนักเรียน!F54</f>
        <v>หญิง</v>
      </c>
      <c r="G54" s="107" t="str">
        <f>'ประเมิน 5 ด้าน นักเรียน'!H54</f>
        <v>มีปัญหา</v>
      </c>
      <c r="H54" s="107" t="str">
        <f>'ประเมิน 5 ด้าน นักเรียน'!J54</f>
        <v>มีปัญหา</v>
      </c>
      <c r="I54" s="107" t="str">
        <f>'ประเมิน 5 ด้าน นักเรียน'!L54</f>
        <v>มีปัญหา</v>
      </c>
      <c r="J54" s="107" t="str">
        <f>'ประเมิน 5 ด้าน นักเรียน'!N54</f>
        <v>มีปัญหา</v>
      </c>
      <c r="K54" s="103" t="e">
        <f>'ประเมิน 5 ด้าน นักเรียน'!P54</f>
        <v>#VALUE!</v>
      </c>
      <c r="L54" s="107" t="str">
        <f>'ประเมิน 5 ด้าน นักเรียน'!R54</f>
        <v>มีจุดแข็ง</v>
      </c>
    </row>
    <row r="55" spans="1:23" ht="19.149999999999999" customHeight="1" x14ac:dyDescent="0.5">
      <c r="A55" s="49" t="str">
        <f>นักเรียนประเมิน!A55</f>
        <v>52</v>
      </c>
      <c r="B55" s="49">
        <f>นักเรียนประเมิน!B55</f>
        <v>0</v>
      </c>
      <c r="C55" s="50">
        <f>นักเรียนประเมิน!C55</f>
        <v>0</v>
      </c>
      <c r="D55" s="51">
        <f>นักเรียนประเมิน!D55</f>
        <v>0</v>
      </c>
      <c r="E55" s="52">
        <f>นักเรียนประเมิน!E55</f>
        <v>0</v>
      </c>
      <c r="F55" s="107" t="str">
        <f>ครูประเมินนักเรียน!F55</f>
        <v>หญิง</v>
      </c>
      <c r="G55" s="107" t="str">
        <f>'ประเมิน 5 ด้าน นักเรียน'!H55</f>
        <v>มีปัญหา</v>
      </c>
      <c r="H55" s="107" t="str">
        <f>'ประเมิน 5 ด้าน นักเรียน'!J55</f>
        <v>มีปัญหา</v>
      </c>
      <c r="I55" s="107" t="str">
        <f>'ประเมิน 5 ด้าน นักเรียน'!L55</f>
        <v>มีปัญหา</v>
      </c>
      <c r="J55" s="107" t="str">
        <f>'ประเมิน 5 ด้าน นักเรียน'!N55</f>
        <v>มีปัญหา</v>
      </c>
      <c r="K55" s="103" t="e">
        <f>'ประเมิน 5 ด้าน นักเรียน'!P55</f>
        <v>#VALUE!</v>
      </c>
      <c r="L55" s="107" t="str">
        <f>'ประเมิน 5 ด้าน นักเรียน'!R55</f>
        <v>มีจุดแข็ง</v>
      </c>
    </row>
    <row r="56" spans="1:23" ht="21.95" customHeight="1" x14ac:dyDescent="0.5">
      <c r="A56" s="49" t="str">
        <f>นักเรียนประเมิน!A56</f>
        <v>53</v>
      </c>
      <c r="B56" s="49">
        <f>นักเรียนประเมิน!B56</f>
        <v>0</v>
      </c>
      <c r="C56" s="50">
        <f>นักเรียนประเมิน!C56</f>
        <v>0</v>
      </c>
      <c r="D56" s="51">
        <f>นักเรียนประเมิน!D56</f>
        <v>0</v>
      </c>
      <c r="E56" s="52">
        <f>นักเรียนประเมิน!E56</f>
        <v>0</v>
      </c>
      <c r="F56" s="107" t="str">
        <f>ครูประเมินนักเรียน!F56</f>
        <v>หญิง</v>
      </c>
      <c r="G56" s="107" t="str">
        <f>'ประเมิน 5 ด้าน นักเรียน'!H56</f>
        <v>มีปัญหา</v>
      </c>
      <c r="H56" s="107" t="str">
        <f>'ประเมิน 5 ด้าน นักเรียน'!J56</f>
        <v>มีปัญหา</v>
      </c>
      <c r="I56" s="107" t="str">
        <f>'ประเมิน 5 ด้าน นักเรียน'!L56</f>
        <v>มีปัญหา</v>
      </c>
      <c r="J56" s="107" t="str">
        <f>'ประเมิน 5 ด้าน นักเรียน'!N56</f>
        <v>มีปัญหา</v>
      </c>
      <c r="K56" s="103" t="e">
        <f>'ประเมิน 5 ด้าน นักเรียน'!P56</f>
        <v>#VALUE!</v>
      </c>
      <c r="L56" s="107" t="str">
        <f>'ประเมิน 5 ด้าน นักเรียน'!R56</f>
        <v>มีจุดแข็ง</v>
      </c>
    </row>
    <row r="57" spans="1:23" ht="21.95" customHeight="1" x14ac:dyDescent="0.5">
      <c r="A57" s="49" t="str">
        <f>นักเรียนประเมิน!A57</f>
        <v>54</v>
      </c>
      <c r="B57" s="49">
        <f>นักเรียนประเมิน!B57</f>
        <v>0</v>
      </c>
      <c r="C57" s="50">
        <f>นักเรียนประเมิน!C57</f>
        <v>0</v>
      </c>
      <c r="D57" s="51">
        <f>นักเรียนประเมิน!D57</f>
        <v>0</v>
      </c>
      <c r="E57" s="52">
        <f>นักเรียนประเมิน!E57</f>
        <v>0</v>
      </c>
      <c r="F57" s="107" t="str">
        <f>ครูประเมินนักเรียน!F57</f>
        <v>หญิง</v>
      </c>
      <c r="G57" s="107" t="str">
        <f>'ประเมิน 5 ด้าน นักเรียน'!H57</f>
        <v>มีปัญหา</v>
      </c>
      <c r="H57" s="107" t="str">
        <f>'ประเมิน 5 ด้าน นักเรียน'!J57</f>
        <v>มีปัญหา</v>
      </c>
      <c r="I57" s="107" t="str">
        <f>'ประเมิน 5 ด้าน นักเรียน'!L57</f>
        <v>มีปัญหา</v>
      </c>
      <c r="J57" s="107" t="str">
        <f>'ประเมิน 5 ด้าน นักเรียน'!N57</f>
        <v>มีปัญหา</v>
      </c>
      <c r="K57" s="103" t="e">
        <f>'ประเมิน 5 ด้าน นักเรียน'!P57</f>
        <v>#VALUE!</v>
      </c>
      <c r="L57" s="107" t="str">
        <f>'ประเมิน 5 ด้าน นักเรียน'!R57</f>
        <v>มีจุดแข็ง</v>
      </c>
    </row>
    <row r="58" spans="1:23" ht="21.95" customHeight="1" x14ac:dyDescent="0.5">
      <c r="A58" s="49" t="str">
        <f>นักเรียนประเมิน!A58</f>
        <v>55</v>
      </c>
      <c r="B58" s="49">
        <f>นักเรียนประเมิน!B58</f>
        <v>0</v>
      </c>
      <c r="C58" s="50">
        <f>นักเรียนประเมิน!C58</f>
        <v>0</v>
      </c>
      <c r="D58" s="51">
        <f>นักเรียนประเมิน!D58</f>
        <v>0</v>
      </c>
      <c r="E58" s="52">
        <f>นักเรียนประเมิน!E58</f>
        <v>0</v>
      </c>
      <c r="F58" s="107" t="str">
        <f>ครูประเมินนักเรียน!F58</f>
        <v>หญิง</v>
      </c>
      <c r="G58" s="107" t="str">
        <f>'ประเมิน 5 ด้าน นักเรียน'!H58</f>
        <v>มีปัญหา</v>
      </c>
      <c r="H58" s="107" t="str">
        <f>'ประเมิน 5 ด้าน นักเรียน'!J58</f>
        <v>มีปัญหา</v>
      </c>
      <c r="I58" s="107" t="str">
        <f>'ประเมิน 5 ด้าน นักเรียน'!L58</f>
        <v>มีปัญหา</v>
      </c>
      <c r="J58" s="107" t="str">
        <f>'ประเมิน 5 ด้าน นักเรียน'!N58</f>
        <v>มีปัญหา</v>
      </c>
      <c r="K58" s="103" t="e">
        <f>'ประเมิน 5 ด้าน นักเรียน'!P58</f>
        <v>#VALUE!</v>
      </c>
      <c r="L58" s="107" t="str">
        <f>'ประเมิน 5 ด้าน นักเรียน'!R58</f>
        <v>มีจุดแข็ง</v>
      </c>
    </row>
    <row r="59" spans="1:23" ht="21.95" customHeight="1" x14ac:dyDescent="0.5">
      <c r="A59" s="49" t="str">
        <f>นักเรียนประเมิน!A59</f>
        <v>56</v>
      </c>
      <c r="B59" s="49">
        <f>นักเรียนประเมิน!B59</f>
        <v>0</v>
      </c>
      <c r="C59" s="50">
        <f>นักเรียนประเมิน!C59</f>
        <v>0</v>
      </c>
      <c r="D59" s="51">
        <f>นักเรียนประเมิน!D59</f>
        <v>0</v>
      </c>
      <c r="E59" s="52">
        <f>นักเรียนประเมิน!E59</f>
        <v>0</v>
      </c>
      <c r="F59" s="107" t="str">
        <f>ครูประเมินนักเรียน!F59</f>
        <v>หญิง</v>
      </c>
      <c r="G59" s="107" t="str">
        <f>'ประเมิน 5 ด้าน นักเรียน'!H59</f>
        <v>มีปัญหา</v>
      </c>
      <c r="H59" s="107" t="str">
        <f>'ประเมิน 5 ด้าน นักเรียน'!J59</f>
        <v>มีปัญหา</v>
      </c>
      <c r="I59" s="107" t="str">
        <f>'ประเมิน 5 ด้าน นักเรียน'!L59</f>
        <v>มีปัญหา</v>
      </c>
      <c r="J59" s="107" t="str">
        <f>'ประเมิน 5 ด้าน นักเรียน'!N59</f>
        <v>มีปัญหา</v>
      </c>
      <c r="K59" s="103" t="e">
        <f>'ประเมิน 5 ด้าน นักเรียน'!P59</f>
        <v>#VALUE!</v>
      </c>
      <c r="L59" s="107" t="str">
        <f>'ประเมิน 5 ด้าน นักเรียน'!R59</f>
        <v>มีจุดแข็ง</v>
      </c>
    </row>
    <row r="60" spans="1:23" ht="21.95" customHeight="1" x14ac:dyDescent="0.5">
      <c r="A60" s="49" t="str">
        <f>นักเรียนประเมิน!A60</f>
        <v>57</v>
      </c>
      <c r="B60" s="49">
        <f>นักเรียนประเมิน!B60</f>
        <v>0</v>
      </c>
      <c r="C60" s="50">
        <f>นักเรียนประเมิน!C60</f>
        <v>0</v>
      </c>
      <c r="D60" s="51">
        <f>นักเรียนประเมิน!D60</f>
        <v>0</v>
      </c>
      <c r="E60" s="52">
        <f>นักเรียนประเมิน!E60</f>
        <v>0</v>
      </c>
      <c r="F60" s="107" t="str">
        <f>ครูประเมินนักเรียน!F60</f>
        <v>หญิง</v>
      </c>
      <c r="G60" s="107" t="str">
        <f>'ประเมิน 5 ด้าน นักเรียน'!H60</f>
        <v>มีปัญหา</v>
      </c>
      <c r="H60" s="107" t="str">
        <f>'ประเมิน 5 ด้าน นักเรียน'!J60</f>
        <v>มีปัญหา</v>
      </c>
      <c r="I60" s="107" t="str">
        <f>'ประเมิน 5 ด้าน นักเรียน'!L60</f>
        <v>มีปัญหา</v>
      </c>
      <c r="J60" s="107" t="str">
        <f>'ประเมิน 5 ด้าน นักเรียน'!N60</f>
        <v>มีปัญหา</v>
      </c>
      <c r="K60" s="103" t="e">
        <f>'ประเมิน 5 ด้าน นักเรียน'!P60</f>
        <v>#VALUE!</v>
      </c>
      <c r="L60" s="107" t="str">
        <f>'ประเมิน 5 ด้าน นักเรียน'!R60</f>
        <v>มีจุดแข็ง</v>
      </c>
    </row>
    <row r="61" spans="1:23" ht="21.95" customHeight="1" x14ac:dyDescent="0.5">
      <c r="A61" s="49" t="str">
        <f>นักเรียนประเมิน!A61</f>
        <v>58</v>
      </c>
      <c r="B61" s="49">
        <f>นักเรียนประเมิน!B61</f>
        <v>0</v>
      </c>
      <c r="C61" s="50">
        <f>นักเรียนประเมิน!C61</f>
        <v>0</v>
      </c>
      <c r="D61" s="51">
        <f>นักเรียนประเมิน!D61</f>
        <v>0</v>
      </c>
      <c r="E61" s="52">
        <f>นักเรียนประเมิน!E61</f>
        <v>0</v>
      </c>
      <c r="F61" s="107" t="str">
        <f>ครูประเมินนักเรียน!F61</f>
        <v>หญิง</v>
      </c>
      <c r="G61" s="107" t="str">
        <f>'ประเมิน 5 ด้าน นักเรียน'!H61</f>
        <v>มีปัญหา</v>
      </c>
      <c r="H61" s="107" t="str">
        <f>'ประเมิน 5 ด้าน นักเรียน'!J61</f>
        <v>มีปัญหา</v>
      </c>
      <c r="I61" s="107" t="str">
        <f>'ประเมิน 5 ด้าน นักเรียน'!L61</f>
        <v>มีปัญหา</v>
      </c>
      <c r="J61" s="107" t="str">
        <f>'ประเมิน 5 ด้าน นักเรียน'!N61</f>
        <v>มีปัญหา</v>
      </c>
      <c r="K61" s="103" t="e">
        <f>'ประเมิน 5 ด้าน นักเรียน'!P61</f>
        <v>#VALUE!</v>
      </c>
      <c r="L61" s="107" t="str">
        <f>'ประเมิน 5 ด้าน นักเรียน'!R61</f>
        <v>มีจุดแข็ง</v>
      </c>
    </row>
    <row r="62" spans="1:23" ht="21.95" customHeight="1" x14ac:dyDescent="0.5">
      <c r="A62" s="49" t="str">
        <f>นักเรียนประเมิน!A62</f>
        <v>59</v>
      </c>
      <c r="B62" s="49">
        <f>นักเรียนประเมิน!B62</f>
        <v>0</v>
      </c>
      <c r="C62" s="50">
        <f>นักเรียนประเมิน!C62</f>
        <v>0</v>
      </c>
      <c r="D62" s="51">
        <f>นักเรียนประเมิน!D62</f>
        <v>0</v>
      </c>
      <c r="E62" s="52">
        <f>นักเรียนประเมิน!E62</f>
        <v>0</v>
      </c>
      <c r="F62" s="107" t="str">
        <f>ครูประเมินนักเรียน!F62</f>
        <v>หญิง</v>
      </c>
      <c r="G62" s="107" t="str">
        <f>'ประเมิน 5 ด้าน นักเรียน'!H62</f>
        <v>มีปัญหา</v>
      </c>
      <c r="H62" s="107" t="str">
        <f>'ประเมิน 5 ด้าน นักเรียน'!J62</f>
        <v>มีปัญหา</v>
      </c>
      <c r="I62" s="107" t="str">
        <f>'ประเมิน 5 ด้าน นักเรียน'!L62</f>
        <v>มีปัญหา</v>
      </c>
      <c r="J62" s="107" t="str">
        <f>'ประเมิน 5 ด้าน นักเรียน'!N62</f>
        <v>มีปัญหา</v>
      </c>
      <c r="K62" s="103" t="e">
        <f>'ประเมิน 5 ด้าน นักเรียน'!P62</f>
        <v>#VALUE!</v>
      </c>
      <c r="L62" s="107" t="str">
        <f>'ประเมิน 5 ด้าน นักเรียน'!R62</f>
        <v>มีจุดแข็ง</v>
      </c>
    </row>
    <row r="63" spans="1:23" ht="21.95" customHeight="1" x14ac:dyDescent="0.5">
      <c r="A63" s="49" t="str">
        <f>นักเรียนประเมิน!A63</f>
        <v>60</v>
      </c>
      <c r="B63" s="49">
        <f>นักเรียนประเมิน!B63</f>
        <v>0</v>
      </c>
      <c r="C63" s="50">
        <f>นักเรียนประเมิน!C63</f>
        <v>0</v>
      </c>
      <c r="D63" s="51">
        <f>นักเรียนประเมิน!D63</f>
        <v>0</v>
      </c>
      <c r="E63" s="52">
        <f>นักเรียนประเมิน!E63</f>
        <v>0</v>
      </c>
      <c r="F63" s="107" t="str">
        <f>ครูประเมินนักเรียน!F63</f>
        <v>หญิง</v>
      </c>
      <c r="G63" s="107" t="str">
        <f>'ประเมิน 5 ด้าน นักเรียน'!H63</f>
        <v>มีปัญหา</v>
      </c>
      <c r="H63" s="107" t="str">
        <f>'ประเมิน 5 ด้าน นักเรียน'!J63</f>
        <v>มีปัญหา</v>
      </c>
      <c r="I63" s="107" t="str">
        <f>'ประเมิน 5 ด้าน นักเรียน'!L63</f>
        <v>มีปัญหา</v>
      </c>
      <c r="J63" s="107" t="str">
        <f>'ประเมิน 5 ด้าน นักเรียน'!N63</f>
        <v>มีปัญหา</v>
      </c>
      <c r="K63" s="103" t="e">
        <f>'ประเมิน 5 ด้าน นักเรียน'!P63</f>
        <v>#VALUE!</v>
      </c>
      <c r="L63" s="107" t="str">
        <f>'ประเมิน 5 ด้าน นักเรียน'!R63</f>
        <v>มีจุดแข็ง</v>
      </c>
    </row>
    <row r="64" spans="1:23" ht="21.95" customHeight="1" x14ac:dyDescent="0.5">
      <c r="A64" s="49" t="str">
        <f>นักเรียนประเมิน!A64</f>
        <v>61</v>
      </c>
      <c r="B64" s="49">
        <f>นักเรียนประเมิน!B64</f>
        <v>0</v>
      </c>
      <c r="C64" s="50">
        <f>นักเรียนประเมิน!C64</f>
        <v>0</v>
      </c>
      <c r="D64" s="51">
        <f>นักเรียนประเมิน!D64</f>
        <v>0</v>
      </c>
      <c r="E64" s="52">
        <f>นักเรียนประเมิน!E64</f>
        <v>0</v>
      </c>
      <c r="F64" s="107" t="str">
        <f>ครูประเมินนักเรียน!F64</f>
        <v>หญิง</v>
      </c>
      <c r="G64" s="107" t="str">
        <f>'ประเมิน 5 ด้าน นักเรียน'!H64</f>
        <v>มีปัญหา</v>
      </c>
      <c r="H64" s="107" t="str">
        <f>'ประเมิน 5 ด้าน นักเรียน'!J64</f>
        <v>มีปัญหา</v>
      </c>
      <c r="I64" s="107" t="str">
        <f>'ประเมิน 5 ด้าน นักเรียน'!L64</f>
        <v>มีปัญหา</v>
      </c>
      <c r="J64" s="107" t="str">
        <f>'ประเมิน 5 ด้าน นักเรียน'!N64</f>
        <v>มีปัญหา</v>
      </c>
      <c r="K64" s="103" t="e">
        <f>'ประเมิน 5 ด้าน นักเรียน'!P64</f>
        <v>#VALUE!</v>
      </c>
      <c r="L64" s="107" t="str">
        <f>'ประเมิน 5 ด้าน นักเรียน'!R64</f>
        <v>มีจุดแข็ง</v>
      </c>
    </row>
    <row r="65" spans="1:12" ht="21.95" customHeight="1" x14ac:dyDescent="0.5">
      <c r="A65" s="49" t="str">
        <f>นักเรียนประเมิน!A65</f>
        <v>62</v>
      </c>
      <c r="B65" s="49">
        <f>นักเรียนประเมิน!B65</f>
        <v>0</v>
      </c>
      <c r="C65" s="50">
        <f>นักเรียนประเมิน!C65</f>
        <v>0</v>
      </c>
      <c r="D65" s="51">
        <f>นักเรียนประเมิน!D65</f>
        <v>0</v>
      </c>
      <c r="E65" s="52">
        <f>นักเรียนประเมิน!E65</f>
        <v>0</v>
      </c>
      <c r="F65" s="107" t="str">
        <f>ครูประเมินนักเรียน!F65</f>
        <v>หญิง</v>
      </c>
      <c r="G65" s="107" t="str">
        <f>'ประเมิน 5 ด้าน นักเรียน'!H65</f>
        <v>มีปัญหา</v>
      </c>
      <c r="H65" s="107" t="str">
        <f>'ประเมิน 5 ด้าน นักเรียน'!J65</f>
        <v>มีปัญหา</v>
      </c>
      <c r="I65" s="107" t="str">
        <f>'ประเมิน 5 ด้าน นักเรียน'!L65</f>
        <v>มีปัญหา</v>
      </c>
      <c r="J65" s="107" t="str">
        <f>'ประเมิน 5 ด้าน นักเรียน'!N65</f>
        <v>มีปัญหา</v>
      </c>
      <c r="K65" s="103" t="e">
        <f>'ประเมิน 5 ด้าน นักเรียน'!P65</f>
        <v>#VALUE!</v>
      </c>
      <c r="L65" s="107" t="str">
        <f>'ประเมิน 5 ด้าน นักเรียน'!R65</f>
        <v>มีจุดแข็ง</v>
      </c>
    </row>
    <row r="66" spans="1:12" ht="21.95" customHeight="1" x14ac:dyDescent="0.5">
      <c r="A66" s="49" t="str">
        <f>นักเรียนประเมิน!A66</f>
        <v>63</v>
      </c>
      <c r="B66" s="49">
        <f>นักเรียนประเมิน!B66</f>
        <v>0</v>
      </c>
      <c r="C66" s="50">
        <f>นักเรียนประเมิน!C66</f>
        <v>0</v>
      </c>
      <c r="D66" s="51">
        <f>นักเรียนประเมิน!D66</f>
        <v>0</v>
      </c>
      <c r="E66" s="52">
        <f>นักเรียนประเมิน!E66</f>
        <v>0</v>
      </c>
      <c r="F66" s="107" t="str">
        <f>ครูประเมินนักเรียน!F66</f>
        <v>หญิง</v>
      </c>
      <c r="G66" s="107" t="str">
        <f>'ประเมิน 5 ด้าน นักเรียน'!H66</f>
        <v>มีปัญหา</v>
      </c>
      <c r="H66" s="107" t="str">
        <f>'ประเมิน 5 ด้าน นักเรียน'!J66</f>
        <v>มีปัญหา</v>
      </c>
      <c r="I66" s="107" t="str">
        <f>'ประเมิน 5 ด้าน นักเรียน'!L66</f>
        <v>มีปัญหา</v>
      </c>
      <c r="J66" s="107" t="str">
        <f>'ประเมิน 5 ด้าน นักเรียน'!N66</f>
        <v>มีปัญหา</v>
      </c>
      <c r="K66" s="103" t="e">
        <f>'ประเมิน 5 ด้าน นักเรียน'!P66</f>
        <v>#VALUE!</v>
      </c>
      <c r="L66" s="107" t="str">
        <f>'ประเมิน 5 ด้าน นักเรียน'!R66</f>
        <v>มีจุดแข็ง</v>
      </c>
    </row>
    <row r="67" spans="1:12" ht="21.95" customHeight="1" x14ac:dyDescent="0.5">
      <c r="A67" s="49" t="str">
        <f>นักเรียนประเมิน!A67</f>
        <v>64</v>
      </c>
      <c r="B67" s="49">
        <f>นักเรียนประเมิน!B67</f>
        <v>0</v>
      </c>
      <c r="C67" s="50">
        <f>นักเรียนประเมิน!C67</f>
        <v>0</v>
      </c>
      <c r="D67" s="51">
        <f>นักเรียนประเมิน!D67</f>
        <v>0</v>
      </c>
      <c r="E67" s="52">
        <f>นักเรียนประเมิน!E67</f>
        <v>0</v>
      </c>
      <c r="F67" s="107" t="str">
        <f>ครูประเมินนักเรียน!F67</f>
        <v>หญิง</v>
      </c>
      <c r="G67" s="107" t="str">
        <f>'ประเมิน 5 ด้าน นักเรียน'!H67</f>
        <v>มีปัญหา</v>
      </c>
      <c r="H67" s="107" t="str">
        <f>'ประเมิน 5 ด้าน นักเรียน'!J67</f>
        <v>มีปัญหา</v>
      </c>
      <c r="I67" s="107" t="str">
        <f>'ประเมิน 5 ด้าน นักเรียน'!L67</f>
        <v>มีปัญหา</v>
      </c>
      <c r="J67" s="107" t="str">
        <f>'ประเมิน 5 ด้าน นักเรียน'!N67</f>
        <v>มีปัญหา</v>
      </c>
      <c r="K67" s="103" t="e">
        <f>'ประเมิน 5 ด้าน นักเรียน'!P67</f>
        <v>#VALUE!</v>
      </c>
      <c r="L67" s="107" t="str">
        <f>'ประเมิน 5 ด้าน นักเรียน'!R67</f>
        <v>มีจุดแข็ง</v>
      </c>
    </row>
    <row r="68" spans="1:12" ht="21.95" customHeight="1" x14ac:dyDescent="0.5">
      <c r="A68" s="49" t="str">
        <f>นักเรียนประเมิน!A68</f>
        <v>65</v>
      </c>
      <c r="B68" s="49">
        <f>นักเรียนประเมิน!B68</f>
        <v>0</v>
      </c>
      <c r="C68" s="50">
        <f>นักเรียนประเมิน!C68</f>
        <v>0</v>
      </c>
      <c r="D68" s="51">
        <f>นักเรียนประเมิน!D68</f>
        <v>0</v>
      </c>
      <c r="E68" s="52">
        <f>นักเรียนประเมิน!E68</f>
        <v>0</v>
      </c>
      <c r="F68" s="107" t="str">
        <f>ครูประเมินนักเรียน!F68</f>
        <v>หญิง</v>
      </c>
      <c r="G68" s="107" t="str">
        <f>'ประเมิน 5 ด้าน นักเรียน'!H68</f>
        <v>มีปัญหา</v>
      </c>
      <c r="H68" s="107" t="str">
        <f>'ประเมิน 5 ด้าน นักเรียน'!J68</f>
        <v>มีปัญหา</v>
      </c>
      <c r="I68" s="107" t="str">
        <f>'ประเมิน 5 ด้าน นักเรียน'!L68</f>
        <v>มีปัญหา</v>
      </c>
      <c r="J68" s="107" t="str">
        <f>'ประเมิน 5 ด้าน นักเรียน'!N68</f>
        <v>มีปัญหา</v>
      </c>
      <c r="K68" s="103" t="e">
        <f>'ประเมิน 5 ด้าน นักเรียน'!P68</f>
        <v>#VALUE!</v>
      </c>
      <c r="L68" s="107" t="str">
        <f>'ประเมิน 5 ด้าน นักเรียน'!R68</f>
        <v>มีจุดแข็ง</v>
      </c>
    </row>
    <row r="69" spans="1:12" ht="21.95" customHeight="1" x14ac:dyDescent="0.5">
      <c r="A69" s="49" t="str">
        <f>นักเรียนประเมิน!A69</f>
        <v>66</v>
      </c>
      <c r="B69" s="49">
        <f>นักเรียนประเมิน!B69</f>
        <v>0</v>
      </c>
      <c r="C69" s="50">
        <f>นักเรียนประเมิน!C69</f>
        <v>0</v>
      </c>
      <c r="D69" s="51">
        <f>นักเรียนประเมิน!D69</f>
        <v>0</v>
      </c>
      <c r="E69" s="52">
        <f>นักเรียนประเมิน!E69</f>
        <v>0</v>
      </c>
      <c r="F69" s="107" t="str">
        <f>ครูประเมินนักเรียน!F69</f>
        <v>หญิง</v>
      </c>
      <c r="G69" s="107" t="str">
        <f>'ประเมิน 5 ด้าน นักเรียน'!H69</f>
        <v>มีปัญหา</v>
      </c>
      <c r="H69" s="107" t="str">
        <f>'ประเมิน 5 ด้าน นักเรียน'!J69</f>
        <v>มีปัญหา</v>
      </c>
      <c r="I69" s="107" t="str">
        <f>'ประเมิน 5 ด้าน นักเรียน'!L69</f>
        <v>มีปัญหา</v>
      </c>
      <c r="J69" s="107" t="str">
        <f>'ประเมิน 5 ด้าน นักเรียน'!N69</f>
        <v>มีปัญหา</v>
      </c>
      <c r="K69" s="103" t="e">
        <f>'ประเมิน 5 ด้าน นักเรียน'!P69</f>
        <v>#VALUE!</v>
      </c>
      <c r="L69" s="107" t="str">
        <f>'ประเมิน 5 ด้าน นักเรียน'!R69</f>
        <v>มีจุดแข็ง</v>
      </c>
    </row>
    <row r="70" spans="1:12" ht="21.95" customHeight="1" x14ac:dyDescent="0.5">
      <c r="A70" s="49" t="str">
        <f>นักเรียนประเมิน!A70</f>
        <v>67</v>
      </c>
      <c r="B70" s="49">
        <f>นักเรียนประเมิน!B70</f>
        <v>0</v>
      </c>
      <c r="C70" s="50">
        <f>นักเรียนประเมิน!C70</f>
        <v>0</v>
      </c>
      <c r="D70" s="51">
        <f>นักเรียนประเมิน!D70</f>
        <v>0</v>
      </c>
      <c r="E70" s="52">
        <f>นักเรียนประเมิน!E70</f>
        <v>0</v>
      </c>
      <c r="F70" s="107" t="str">
        <f>ครูประเมินนักเรียน!F70</f>
        <v>หญิง</v>
      </c>
      <c r="G70" s="107" t="str">
        <f>'ประเมิน 5 ด้าน นักเรียน'!H70</f>
        <v>มีปัญหา</v>
      </c>
      <c r="H70" s="107" t="str">
        <f>'ประเมิน 5 ด้าน นักเรียน'!J70</f>
        <v>มีปัญหา</v>
      </c>
      <c r="I70" s="107" t="str">
        <f>'ประเมิน 5 ด้าน นักเรียน'!L70</f>
        <v>มีปัญหา</v>
      </c>
      <c r="J70" s="107" t="str">
        <f>'ประเมิน 5 ด้าน นักเรียน'!N70</f>
        <v>มีปัญหา</v>
      </c>
      <c r="K70" s="103" t="e">
        <f>'ประเมิน 5 ด้าน นักเรียน'!P70</f>
        <v>#VALUE!</v>
      </c>
      <c r="L70" s="107" t="str">
        <f>'ประเมิน 5 ด้าน นักเรียน'!R70</f>
        <v>มีจุดแข็ง</v>
      </c>
    </row>
    <row r="71" spans="1:12" ht="21.95" customHeight="1" x14ac:dyDescent="0.5">
      <c r="A71" s="49" t="str">
        <f>นักเรียนประเมิน!A71</f>
        <v>68</v>
      </c>
      <c r="B71" s="49">
        <f>นักเรียนประเมิน!B71</f>
        <v>0</v>
      </c>
      <c r="C71" s="50">
        <f>นักเรียนประเมิน!C71</f>
        <v>0</v>
      </c>
      <c r="D71" s="51">
        <f>นักเรียนประเมิน!D71</f>
        <v>0</v>
      </c>
      <c r="E71" s="52">
        <f>นักเรียนประเมิน!E71</f>
        <v>0</v>
      </c>
      <c r="F71" s="107" t="str">
        <f>ครูประเมินนักเรียน!F71</f>
        <v>หญิง</v>
      </c>
      <c r="G71" s="107" t="str">
        <f>'ประเมิน 5 ด้าน นักเรียน'!H71</f>
        <v>มีปัญหา</v>
      </c>
      <c r="H71" s="107" t="str">
        <f>'ประเมิน 5 ด้าน นักเรียน'!J71</f>
        <v>มีปัญหา</v>
      </c>
      <c r="I71" s="107" t="str">
        <f>'ประเมิน 5 ด้าน นักเรียน'!L71</f>
        <v>มีปัญหา</v>
      </c>
      <c r="J71" s="107" t="str">
        <f>'ประเมิน 5 ด้าน นักเรียน'!N71</f>
        <v>มีปัญหา</v>
      </c>
      <c r="K71" s="103" t="e">
        <f>'ประเมิน 5 ด้าน นักเรียน'!P71</f>
        <v>#VALUE!</v>
      </c>
      <c r="L71" s="107" t="str">
        <f>'ประเมิน 5 ด้าน นักเรียน'!R71</f>
        <v>มีจุดแข็ง</v>
      </c>
    </row>
    <row r="72" spans="1:12" ht="21.95" customHeight="1" x14ac:dyDescent="0.5">
      <c r="A72" s="49" t="str">
        <f>นักเรียนประเมิน!A72</f>
        <v>69</v>
      </c>
      <c r="B72" s="49">
        <f>นักเรียนประเมิน!B72</f>
        <v>0</v>
      </c>
      <c r="C72" s="50">
        <f>นักเรียนประเมิน!C72</f>
        <v>0</v>
      </c>
      <c r="D72" s="51">
        <f>นักเรียนประเมิน!D72</f>
        <v>0</v>
      </c>
      <c r="E72" s="52">
        <f>นักเรียนประเมิน!E72</f>
        <v>0</v>
      </c>
      <c r="F72" s="107" t="str">
        <f>ครูประเมินนักเรียน!F72</f>
        <v>หญิง</v>
      </c>
      <c r="G72" s="107" t="str">
        <f>'ประเมิน 5 ด้าน นักเรียน'!H72</f>
        <v>มีปัญหา</v>
      </c>
      <c r="H72" s="107" t="str">
        <f>'ประเมิน 5 ด้าน นักเรียน'!J72</f>
        <v>มีปัญหา</v>
      </c>
      <c r="I72" s="107" t="str">
        <f>'ประเมิน 5 ด้าน นักเรียน'!L72</f>
        <v>มีปัญหา</v>
      </c>
      <c r="J72" s="107" t="str">
        <f>'ประเมิน 5 ด้าน นักเรียน'!N72</f>
        <v>มีปัญหา</v>
      </c>
      <c r="K72" s="103" t="e">
        <f>'ประเมิน 5 ด้าน นักเรียน'!P72</f>
        <v>#VALUE!</v>
      </c>
      <c r="L72" s="107" t="str">
        <f>'ประเมิน 5 ด้าน นักเรียน'!R72</f>
        <v>มีจุดแข็ง</v>
      </c>
    </row>
    <row r="73" spans="1:12" ht="21.95" customHeight="1" x14ac:dyDescent="0.5">
      <c r="A73" s="49" t="str">
        <f>นักเรียนประเมิน!A73</f>
        <v>70</v>
      </c>
      <c r="B73" s="49">
        <f>นักเรียนประเมิน!B73</f>
        <v>0</v>
      </c>
      <c r="C73" s="50">
        <f>นักเรียนประเมิน!C73</f>
        <v>0</v>
      </c>
      <c r="D73" s="51">
        <f>นักเรียนประเมิน!D73</f>
        <v>0</v>
      </c>
      <c r="E73" s="52">
        <f>นักเรียนประเมิน!E73</f>
        <v>0</v>
      </c>
      <c r="F73" s="107" t="str">
        <f>ครูประเมินนักเรียน!F73</f>
        <v>หญิง</v>
      </c>
      <c r="G73" s="107" t="str">
        <f>'ประเมิน 5 ด้าน นักเรียน'!H73</f>
        <v>มีปัญหา</v>
      </c>
      <c r="H73" s="107" t="str">
        <f>'ประเมิน 5 ด้าน นักเรียน'!J73</f>
        <v>มีปัญหา</v>
      </c>
      <c r="I73" s="107" t="str">
        <f>'ประเมิน 5 ด้าน นักเรียน'!L73</f>
        <v>มีปัญหา</v>
      </c>
      <c r="J73" s="107" t="str">
        <f>'ประเมิน 5 ด้าน นักเรียน'!N73</f>
        <v>มีปัญหา</v>
      </c>
      <c r="K73" s="103" t="e">
        <f>'ประเมิน 5 ด้าน นักเรียน'!P73</f>
        <v>#VALUE!</v>
      </c>
      <c r="L73" s="107" t="str">
        <f>'ประเมิน 5 ด้าน นักเรียน'!R73</f>
        <v>มีจุดแข็ง</v>
      </c>
    </row>
    <row r="74" spans="1:12" ht="21.95" customHeight="1" x14ac:dyDescent="0.5">
      <c r="A74" s="49" t="str">
        <f>นักเรียนประเมิน!A74</f>
        <v>71</v>
      </c>
      <c r="B74" s="49">
        <f>นักเรียนประเมิน!B74</f>
        <v>0</v>
      </c>
      <c r="C74" s="50">
        <f>นักเรียนประเมิน!C74</f>
        <v>0</v>
      </c>
      <c r="D74" s="51">
        <f>นักเรียนประเมิน!D74</f>
        <v>0</v>
      </c>
      <c r="E74" s="52">
        <f>นักเรียนประเมิน!E74</f>
        <v>0</v>
      </c>
      <c r="F74" s="107" t="str">
        <f>ครูประเมินนักเรียน!F74</f>
        <v>หญิง</v>
      </c>
      <c r="G74" s="107" t="str">
        <f>'ประเมิน 5 ด้าน นักเรียน'!H74</f>
        <v>มีปัญหา</v>
      </c>
      <c r="H74" s="107" t="str">
        <f>'ประเมิน 5 ด้าน นักเรียน'!J74</f>
        <v>มีปัญหา</v>
      </c>
      <c r="I74" s="107" t="str">
        <f>'ประเมิน 5 ด้าน นักเรียน'!L74</f>
        <v>มีปัญหา</v>
      </c>
      <c r="J74" s="107" t="str">
        <f>'ประเมิน 5 ด้าน นักเรียน'!N74</f>
        <v>มีปัญหา</v>
      </c>
      <c r="K74" s="103" t="e">
        <f>'ประเมิน 5 ด้าน นักเรียน'!P74</f>
        <v>#VALUE!</v>
      </c>
      <c r="L74" s="107" t="str">
        <f>'ประเมิน 5 ด้าน นักเรียน'!R74</f>
        <v>มีจุดแข็ง</v>
      </c>
    </row>
    <row r="75" spans="1:12" ht="21.95" customHeight="1" x14ac:dyDescent="0.5">
      <c r="A75" s="49" t="str">
        <f>นักเรียนประเมิน!A75</f>
        <v>72</v>
      </c>
      <c r="B75" s="49">
        <f>นักเรียนประเมิน!B75</f>
        <v>0</v>
      </c>
      <c r="C75" s="50">
        <f>นักเรียนประเมิน!C75</f>
        <v>0</v>
      </c>
      <c r="D75" s="51">
        <f>นักเรียนประเมิน!D75</f>
        <v>0</v>
      </c>
      <c r="E75" s="52">
        <f>นักเรียนประเมิน!E75</f>
        <v>0</v>
      </c>
      <c r="F75" s="107" t="str">
        <f>ครูประเมินนักเรียน!F75</f>
        <v>หญิง</v>
      </c>
      <c r="G75" s="107" t="str">
        <f>'ประเมิน 5 ด้าน นักเรียน'!H75</f>
        <v>มีปัญหา</v>
      </c>
      <c r="H75" s="107" t="str">
        <f>'ประเมิน 5 ด้าน นักเรียน'!J75</f>
        <v>มีปัญหา</v>
      </c>
      <c r="I75" s="107" t="str">
        <f>'ประเมิน 5 ด้าน นักเรียน'!L75</f>
        <v>มีปัญหา</v>
      </c>
      <c r="J75" s="107" t="str">
        <f>'ประเมิน 5 ด้าน นักเรียน'!N75</f>
        <v>มีปัญหา</v>
      </c>
      <c r="K75" s="103" t="e">
        <f>'ประเมิน 5 ด้าน นักเรียน'!P75</f>
        <v>#VALUE!</v>
      </c>
      <c r="L75" s="107" t="str">
        <f>'ประเมิน 5 ด้าน นักเรียน'!R75</f>
        <v>มีจุดแข็ง</v>
      </c>
    </row>
    <row r="76" spans="1:12" ht="21.95" customHeight="1" x14ac:dyDescent="0.5">
      <c r="A76" s="49" t="str">
        <f>นักเรียนประเมิน!A76</f>
        <v>73</v>
      </c>
      <c r="B76" s="49">
        <f>นักเรียนประเมิน!B76</f>
        <v>0</v>
      </c>
      <c r="C76" s="50">
        <f>นักเรียนประเมิน!C76</f>
        <v>0</v>
      </c>
      <c r="D76" s="51">
        <f>นักเรียนประเมิน!D76</f>
        <v>0</v>
      </c>
      <c r="E76" s="52">
        <f>นักเรียนประเมิน!E76</f>
        <v>0</v>
      </c>
      <c r="F76" s="107" t="str">
        <f>ครูประเมินนักเรียน!F76</f>
        <v>หญิง</v>
      </c>
      <c r="G76" s="107" t="str">
        <f>'ประเมิน 5 ด้าน นักเรียน'!H76</f>
        <v>มีปัญหา</v>
      </c>
      <c r="H76" s="107" t="str">
        <f>'ประเมิน 5 ด้าน นักเรียน'!J76</f>
        <v>มีปัญหา</v>
      </c>
      <c r="I76" s="107" t="str">
        <f>'ประเมิน 5 ด้าน นักเรียน'!L76</f>
        <v>มีปัญหา</v>
      </c>
      <c r="J76" s="107" t="str">
        <f>'ประเมิน 5 ด้าน นักเรียน'!N76</f>
        <v>มีปัญหา</v>
      </c>
      <c r="K76" s="103" t="e">
        <f>'ประเมิน 5 ด้าน นักเรียน'!P76</f>
        <v>#VALUE!</v>
      </c>
      <c r="L76" s="107" t="str">
        <f>'ประเมิน 5 ด้าน นักเรียน'!R76</f>
        <v>มีจุดแข็ง</v>
      </c>
    </row>
    <row r="77" spans="1:12" ht="21.95" customHeight="1" x14ac:dyDescent="0.5">
      <c r="A77" s="49" t="str">
        <f>นักเรียนประเมิน!A77</f>
        <v>74</v>
      </c>
      <c r="B77" s="49">
        <f>นักเรียนประเมิน!B77</f>
        <v>0</v>
      </c>
      <c r="C77" s="50">
        <f>นักเรียนประเมิน!C77</f>
        <v>0</v>
      </c>
      <c r="D77" s="51">
        <f>นักเรียนประเมิน!D77</f>
        <v>0</v>
      </c>
      <c r="E77" s="52">
        <f>นักเรียนประเมิน!E77</f>
        <v>0</v>
      </c>
      <c r="F77" s="107" t="str">
        <f>ครูประเมินนักเรียน!F77</f>
        <v>หญิง</v>
      </c>
      <c r="G77" s="107" t="str">
        <f>'ประเมิน 5 ด้าน นักเรียน'!H77</f>
        <v>มีปัญหา</v>
      </c>
      <c r="H77" s="107" t="str">
        <f>'ประเมิน 5 ด้าน นักเรียน'!J77</f>
        <v>มีปัญหา</v>
      </c>
      <c r="I77" s="107" t="str">
        <f>'ประเมิน 5 ด้าน นักเรียน'!L77</f>
        <v>มีปัญหา</v>
      </c>
      <c r="J77" s="107" t="str">
        <f>'ประเมิน 5 ด้าน นักเรียน'!N77</f>
        <v>มีปัญหา</v>
      </c>
      <c r="K77" s="103" t="e">
        <f>'ประเมิน 5 ด้าน นักเรียน'!P77</f>
        <v>#VALUE!</v>
      </c>
      <c r="L77" s="107" t="str">
        <f>'ประเมิน 5 ด้าน นักเรียน'!R77</f>
        <v>มีจุดแข็ง</v>
      </c>
    </row>
    <row r="78" spans="1:12" ht="21.95" customHeight="1" x14ac:dyDescent="0.5">
      <c r="A78" s="49" t="str">
        <f>นักเรียนประเมิน!A78</f>
        <v>75</v>
      </c>
      <c r="B78" s="49">
        <f>นักเรียนประเมิน!B78</f>
        <v>0</v>
      </c>
      <c r="C78" s="50">
        <f>นักเรียนประเมิน!C78</f>
        <v>0</v>
      </c>
      <c r="D78" s="51">
        <f>นักเรียนประเมิน!D78</f>
        <v>0</v>
      </c>
      <c r="E78" s="52">
        <f>นักเรียนประเมิน!E78</f>
        <v>0</v>
      </c>
      <c r="F78" s="107" t="str">
        <f>ครูประเมินนักเรียน!F78</f>
        <v>หญิง</v>
      </c>
      <c r="G78" s="107" t="str">
        <f>'ประเมิน 5 ด้าน นักเรียน'!H78</f>
        <v>มีปัญหา</v>
      </c>
      <c r="H78" s="107" t="str">
        <f>'ประเมิน 5 ด้าน นักเรียน'!J78</f>
        <v>มีปัญหา</v>
      </c>
      <c r="I78" s="107" t="str">
        <f>'ประเมิน 5 ด้าน นักเรียน'!L78</f>
        <v>มีปัญหา</v>
      </c>
      <c r="J78" s="107" t="str">
        <f>'ประเมิน 5 ด้าน นักเรียน'!N78</f>
        <v>มีปัญหา</v>
      </c>
      <c r="K78" s="103" t="e">
        <f>'ประเมิน 5 ด้าน นักเรียน'!P78</f>
        <v>#VALUE!</v>
      </c>
      <c r="L78" s="107" t="str">
        <f>'ประเมิน 5 ด้าน นักเรียน'!R78</f>
        <v>มีจุดแข็ง</v>
      </c>
    </row>
    <row r="79" spans="1:12" ht="21.95" customHeight="1" x14ac:dyDescent="0.5">
      <c r="A79" s="49" t="str">
        <f>นักเรียนประเมิน!A79</f>
        <v>76</v>
      </c>
      <c r="B79" s="49">
        <f>นักเรียนประเมิน!B79</f>
        <v>0</v>
      </c>
      <c r="C79" s="50">
        <f>นักเรียนประเมิน!C79</f>
        <v>0</v>
      </c>
      <c r="D79" s="51">
        <f>นักเรียนประเมิน!D79</f>
        <v>0</v>
      </c>
      <c r="E79" s="52">
        <f>นักเรียนประเมิน!E79</f>
        <v>0</v>
      </c>
      <c r="F79" s="107" t="str">
        <f>ครูประเมินนักเรียน!F79</f>
        <v>หญิง</v>
      </c>
      <c r="G79" s="107" t="str">
        <f>'ประเมิน 5 ด้าน นักเรียน'!H79</f>
        <v>มีปัญหา</v>
      </c>
      <c r="H79" s="107" t="str">
        <f>'ประเมิน 5 ด้าน นักเรียน'!J79</f>
        <v>มีปัญหา</v>
      </c>
      <c r="I79" s="107" t="str">
        <f>'ประเมิน 5 ด้าน นักเรียน'!L79</f>
        <v>มีปัญหา</v>
      </c>
      <c r="J79" s="107" t="str">
        <f>'ประเมิน 5 ด้าน นักเรียน'!N79</f>
        <v>มีปัญหา</v>
      </c>
      <c r="K79" s="103" t="e">
        <f>'ประเมิน 5 ด้าน นักเรียน'!P79</f>
        <v>#VALUE!</v>
      </c>
      <c r="L79" s="107" t="str">
        <f>'ประเมิน 5 ด้าน นักเรียน'!R79</f>
        <v>มีจุดแข็ง</v>
      </c>
    </row>
    <row r="80" spans="1:12" ht="21.95" customHeight="1" x14ac:dyDescent="0.5">
      <c r="A80" s="49" t="str">
        <f>นักเรียนประเมิน!A80</f>
        <v>77</v>
      </c>
      <c r="B80" s="49">
        <f>นักเรียนประเมิน!B80</f>
        <v>0</v>
      </c>
      <c r="C80" s="50">
        <f>นักเรียนประเมิน!C80</f>
        <v>0</v>
      </c>
      <c r="D80" s="51">
        <f>นักเรียนประเมิน!D80</f>
        <v>0</v>
      </c>
      <c r="E80" s="52">
        <f>นักเรียนประเมิน!E80</f>
        <v>0</v>
      </c>
      <c r="F80" s="107" t="str">
        <f>ครูประเมินนักเรียน!F80</f>
        <v>หญิง</v>
      </c>
      <c r="G80" s="107" t="str">
        <f>'ประเมิน 5 ด้าน นักเรียน'!H80</f>
        <v>มีปัญหา</v>
      </c>
      <c r="H80" s="107" t="str">
        <f>'ประเมิน 5 ด้าน นักเรียน'!J80</f>
        <v>มีปัญหา</v>
      </c>
      <c r="I80" s="107" t="str">
        <f>'ประเมิน 5 ด้าน นักเรียน'!L80</f>
        <v>มีปัญหา</v>
      </c>
      <c r="J80" s="107" t="str">
        <f>'ประเมิน 5 ด้าน นักเรียน'!N80</f>
        <v>มีปัญหา</v>
      </c>
      <c r="K80" s="103" t="e">
        <f>'ประเมิน 5 ด้าน นักเรียน'!P80</f>
        <v>#VALUE!</v>
      </c>
      <c r="L80" s="107" t="str">
        <f>'ประเมิน 5 ด้าน นักเรียน'!R80</f>
        <v>มีจุดแข็ง</v>
      </c>
    </row>
    <row r="81" spans="1:12" ht="21.95" customHeight="1" x14ac:dyDescent="0.5">
      <c r="A81" s="49" t="str">
        <f>นักเรียนประเมิน!A81</f>
        <v>78</v>
      </c>
      <c r="B81" s="49">
        <f>นักเรียนประเมิน!B81</f>
        <v>0</v>
      </c>
      <c r="C81" s="50">
        <f>นักเรียนประเมิน!C81</f>
        <v>0</v>
      </c>
      <c r="D81" s="51">
        <f>นักเรียนประเมิน!D81</f>
        <v>0</v>
      </c>
      <c r="E81" s="52">
        <f>นักเรียนประเมิน!E81</f>
        <v>0</v>
      </c>
      <c r="F81" s="107" t="str">
        <f>ครูประเมินนักเรียน!F81</f>
        <v>หญิง</v>
      </c>
      <c r="G81" s="107" t="str">
        <f>'ประเมิน 5 ด้าน นักเรียน'!H81</f>
        <v>มีปัญหา</v>
      </c>
      <c r="H81" s="107" t="str">
        <f>'ประเมิน 5 ด้าน นักเรียน'!J81</f>
        <v>มีปัญหา</v>
      </c>
      <c r="I81" s="107" t="str">
        <f>'ประเมิน 5 ด้าน นักเรียน'!L81</f>
        <v>มีปัญหา</v>
      </c>
      <c r="J81" s="107" t="str">
        <f>'ประเมิน 5 ด้าน นักเรียน'!N81</f>
        <v>มีปัญหา</v>
      </c>
      <c r="K81" s="103" t="e">
        <f>'ประเมิน 5 ด้าน นักเรียน'!P81</f>
        <v>#VALUE!</v>
      </c>
      <c r="L81" s="107" t="str">
        <f>'ประเมิน 5 ด้าน นักเรียน'!R81</f>
        <v>มีจุดแข็ง</v>
      </c>
    </row>
    <row r="82" spans="1:12" ht="21.95" customHeight="1" x14ac:dyDescent="0.5">
      <c r="A82" s="49" t="str">
        <f>นักเรียนประเมิน!A82</f>
        <v>79</v>
      </c>
      <c r="B82" s="49">
        <f>นักเรียนประเมิน!B82</f>
        <v>0</v>
      </c>
      <c r="C82" s="50">
        <f>นักเรียนประเมิน!C82</f>
        <v>0</v>
      </c>
      <c r="D82" s="51">
        <f>นักเรียนประเมิน!D82</f>
        <v>0</v>
      </c>
      <c r="E82" s="52">
        <f>นักเรียนประเมิน!E82</f>
        <v>0</v>
      </c>
      <c r="F82" s="107" t="str">
        <f>ครูประเมินนักเรียน!F82</f>
        <v>หญิง</v>
      </c>
      <c r="G82" s="107" t="str">
        <f>'ประเมิน 5 ด้าน นักเรียน'!H82</f>
        <v>มีปัญหา</v>
      </c>
      <c r="H82" s="107" t="str">
        <f>'ประเมิน 5 ด้าน นักเรียน'!J82</f>
        <v>มีปัญหา</v>
      </c>
      <c r="I82" s="107" t="str">
        <f>'ประเมิน 5 ด้าน นักเรียน'!L82</f>
        <v>มีปัญหา</v>
      </c>
      <c r="J82" s="107" t="str">
        <f>'ประเมิน 5 ด้าน นักเรียน'!N82</f>
        <v>มีปัญหา</v>
      </c>
      <c r="K82" s="103" t="e">
        <f>'ประเมิน 5 ด้าน นักเรียน'!P82</f>
        <v>#VALUE!</v>
      </c>
      <c r="L82" s="107" t="str">
        <f>'ประเมิน 5 ด้าน นักเรียน'!R82</f>
        <v>มีจุดแข็ง</v>
      </c>
    </row>
    <row r="83" spans="1:12" ht="21.95" customHeight="1" x14ac:dyDescent="0.5">
      <c r="A83" s="49" t="str">
        <f>นักเรียนประเมิน!A83</f>
        <v>80</v>
      </c>
      <c r="B83" s="49">
        <f>นักเรียนประเมิน!B83</f>
        <v>0</v>
      </c>
      <c r="C83" s="50">
        <f>นักเรียนประเมิน!C83</f>
        <v>0</v>
      </c>
      <c r="D83" s="51">
        <f>นักเรียนประเมิน!D83</f>
        <v>0</v>
      </c>
      <c r="E83" s="52">
        <f>นักเรียนประเมิน!E83</f>
        <v>0</v>
      </c>
      <c r="F83" s="107" t="str">
        <f>ครูประเมินนักเรียน!F83</f>
        <v>หญิง</v>
      </c>
      <c r="G83" s="107" t="str">
        <f>'ประเมิน 5 ด้าน นักเรียน'!H83</f>
        <v>มีปัญหา</v>
      </c>
      <c r="H83" s="107" t="str">
        <f>'ประเมิน 5 ด้าน นักเรียน'!J83</f>
        <v>มีปัญหา</v>
      </c>
      <c r="I83" s="107" t="str">
        <f>'ประเมิน 5 ด้าน นักเรียน'!L83</f>
        <v>มีปัญหา</v>
      </c>
      <c r="J83" s="107" t="str">
        <f>'ประเมิน 5 ด้าน นักเรียน'!N83</f>
        <v>มีปัญหา</v>
      </c>
      <c r="K83" s="103" t="e">
        <f>'ประเมิน 5 ด้าน นักเรียน'!P83</f>
        <v>#VALUE!</v>
      </c>
      <c r="L83" s="107" t="str">
        <f>'ประเมิน 5 ด้าน นักเรียน'!R83</f>
        <v>มีจุดแข็ง</v>
      </c>
    </row>
    <row r="84" spans="1:12" ht="21.95" customHeight="1" x14ac:dyDescent="0.5">
      <c r="A84" s="49" t="str">
        <f>นักเรียนประเมิน!A84</f>
        <v>81</v>
      </c>
      <c r="B84" s="49">
        <f>นักเรียนประเมิน!B84</f>
        <v>0</v>
      </c>
      <c r="C84" s="50">
        <f>นักเรียนประเมิน!C84</f>
        <v>0</v>
      </c>
      <c r="D84" s="51">
        <f>นักเรียนประเมิน!D84</f>
        <v>0</v>
      </c>
      <c r="E84" s="52">
        <f>นักเรียนประเมิน!E84</f>
        <v>0</v>
      </c>
      <c r="F84" s="107" t="str">
        <f>ครูประเมินนักเรียน!F84</f>
        <v>หญิง</v>
      </c>
      <c r="G84" s="107" t="str">
        <f>'ประเมิน 5 ด้าน นักเรียน'!H84</f>
        <v>มีปัญหา</v>
      </c>
      <c r="H84" s="107" t="str">
        <f>'ประเมิน 5 ด้าน นักเรียน'!J84</f>
        <v>มีปัญหา</v>
      </c>
      <c r="I84" s="107" t="str">
        <f>'ประเมิน 5 ด้าน นักเรียน'!L84</f>
        <v>มีปัญหา</v>
      </c>
      <c r="J84" s="107" t="str">
        <f>'ประเมิน 5 ด้าน นักเรียน'!N84</f>
        <v>มีปัญหา</v>
      </c>
      <c r="K84" s="103" t="e">
        <f>'ประเมิน 5 ด้าน นักเรียน'!P84</f>
        <v>#VALUE!</v>
      </c>
      <c r="L84" s="107" t="str">
        <f>'ประเมิน 5 ด้าน นักเรียน'!R84</f>
        <v>มีจุดแข็ง</v>
      </c>
    </row>
    <row r="85" spans="1:12" ht="21.95" customHeight="1" x14ac:dyDescent="0.5">
      <c r="A85" s="49" t="str">
        <f>นักเรียนประเมิน!A85</f>
        <v>82</v>
      </c>
      <c r="B85" s="49">
        <f>นักเรียนประเมิน!B85</f>
        <v>0</v>
      </c>
      <c r="C85" s="50">
        <f>นักเรียนประเมิน!C85</f>
        <v>0</v>
      </c>
      <c r="D85" s="51">
        <f>นักเรียนประเมิน!D85</f>
        <v>0</v>
      </c>
      <c r="E85" s="52">
        <f>นักเรียนประเมิน!E85</f>
        <v>0</v>
      </c>
      <c r="F85" s="107" t="str">
        <f>ครูประเมินนักเรียน!F85</f>
        <v>หญิง</v>
      </c>
      <c r="G85" s="107" t="str">
        <f>'ประเมิน 5 ด้าน นักเรียน'!H85</f>
        <v>มีปัญหา</v>
      </c>
      <c r="H85" s="107" t="str">
        <f>'ประเมิน 5 ด้าน นักเรียน'!J85</f>
        <v>มีปัญหา</v>
      </c>
      <c r="I85" s="107" t="str">
        <f>'ประเมิน 5 ด้าน นักเรียน'!L85</f>
        <v>มีปัญหา</v>
      </c>
      <c r="J85" s="107" t="str">
        <f>'ประเมิน 5 ด้าน นักเรียน'!N85</f>
        <v>มีปัญหา</v>
      </c>
      <c r="K85" s="103" t="e">
        <f>'ประเมิน 5 ด้าน นักเรียน'!P85</f>
        <v>#VALUE!</v>
      </c>
      <c r="L85" s="107" t="str">
        <f>'ประเมิน 5 ด้าน นักเรียน'!R85</f>
        <v>มีจุดแข็ง</v>
      </c>
    </row>
    <row r="86" spans="1:12" ht="21.95" customHeight="1" x14ac:dyDescent="0.5">
      <c r="A86" s="49" t="str">
        <f>นักเรียนประเมิน!A86</f>
        <v>83</v>
      </c>
      <c r="B86" s="49">
        <f>นักเรียนประเมิน!B86</f>
        <v>0</v>
      </c>
      <c r="C86" s="50">
        <f>นักเรียนประเมิน!C86</f>
        <v>0</v>
      </c>
      <c r="D86" s="51">
        <f>นักเรียนประเมิน!D86</f>
        <v>0</v>
      </c>
      <c r="E86" s="52">
        <f>นักเรียนประเมิน!E86</f>
        <v>0</v>
      </c>
      <c r="F86" s="107" t="str">
        <f>ครูประเมินนักเรียน!F86</f>
        <v>หญิง</v>
      </c>
      <c r="G86" s="107" t="str">
        <f>'ประเมิน 5 ด้าน นักเรียน'!H86</f>
        <v>มีปัญหา</v>
      </c>
      <c r="H86" s="107" t="str">
        <f>'ประเมิน 5 ด้าน นักเรียน'!J86</f>
        <v>มีปัญหา</v>
      </c>
      <c r="I86" s="107" t="str">
        <f>'ประเมิน 5 ด้าน นักเรียน'!L86</f>
        <v>มีปัญหา</v>
      </c>
      <c r="J86" s="107" t="str">
        <f>'ประเมิน 5 ด้าน นักเรียน'!N86</f>
        <v>มีปัญหา</v>
      </c>
      <c r="K86" s="103" t="e">
        <f>'ประเมิน 5 ด้าน นักเรียน'!P86</f>
        <v>#VALUE!</v>
      </c>
      <c r="L86" s="107" t="str">
        <f>'ประเมิน 5 ด้าน นักเรียน'!R86</f>
        <v>มีจุดแข็ง</v>
      </c>
    </row>
    <row r="87" spans="1:12" ht="21.95" customHeight="1" x14ac:dyDescent="0.5">
      <c r="A87" s="49" t="str">
        <f>นักเรียนประเมิน!A87</f>
        <v>84</v>
      </c>
      <c r="B87" s="49">
        <f>นักเรียนประเมิน!B87</f>
        <v>0</v>
      </c>
      <c r="C87" s="50">
        <f>นักเรียนประเมิน!C87</f>
        <v>0</v>
      </c>
      <c r="D87" s="51">
        <f>นักเรียนประเมิน!D87</f>
        <v>0</v>
      </c>
      <c r="E87" s="52">
        <f>นักเรียนประเมิน!E87</f>
        <v>0</v>
      </c>
      <c r="F87" s="107" t="str">
        <f>ครูประเมินนักเรียน!F87</f>
        <v>หญิง</v>
      </c>
      <c r="G87" s="107" t="str">
        <f>'ประเมิน 5 ด้าน นักเรียน'!H87</f>
        <v>มีปัญหา</v>
      </c>
      <c r="H87" s="107" t="str">
        <f>'ประเมิน 5 ด้าน นักเรียน'!J87</f>
        <v>มีปัญหา</v>
      </c>
      <c r="I87" s="107" t="str">
        <f>'ประเมิน 5 ด้าน นักเรียน'!L87</f>
        <v>มีปัญหา</v>
      </c>
      <c r="J87" s="107" t="str">
        <f>'ประเมิน 5 ด้าน นักเรียน'!N87</f>
        <v>มีปัญหา</v>
      </c>
      <c r="K87" s="103" t="e">
        <f>'ประเมิน 5 ด้าน นักเรียน'!P87</f>
        <v>#VALUE!</v>
      </c>
      <c r="L87" s="107" t="str">
        <f>'ประเมิน 5 ด้าน นักเรียน'!R87</f>
        <v>มีจุดแข็ง</v>
      </c>
    </row>
    <row r="88" spans="1:12" ht="21.95" customHeight="1" x14ac:dyDescent="0.5">
      <c r="A88" s="49" t="str">
        <f>นักเรียนประเมิน!A88</f>
        <v>85</v>
      </c>
      <c r="B88" s="49">
        <f>นักเรียนประเมิน!B88</f>
        <v>0</v>
      </c>
      <c r="C88" s="50">
        <f>นักเรียนประเมิน!C88</f>
        <v>0</v>
      </c>
      <c r="D88" s="51">
        <f>นักเรียนประเมิน!D88</f>
        <v>0</v>
      </c>
      <c r="E88" s="52">
        <f>นักเรียนประเมิน!E88</f>
        <v>0</v>
      </c>
      <c r="F88" s="107" t="str">
        <f>ครูประเมินนักเรียน!F88</f>
        <v>หญิง</v>
      </c>
      <c r="G88" s="107" t="str">
        <f>'ประเมิน 5 ด้าน นักเรียน'!H88</f>
        <v>มีปัญหา</v>
      </c>
      <c r="H88" s="107" t="str">
        <f>'ประเมิน 5 ด้าน นักเรียน'!J88</f>
        <v>มีปัญหา</v>
      </c>
      <c r="I88" s="107" t="str">
        <f>'ประเมิน 5 ด้าน นักเรียน'!L88</f>
        <v>มีปัญหา</v>
      </c>
      <c r="J88" s="107" t="str">
        <f>'ประเมิน 5 ด้าน นักเรียน'!N88</f>
        <v>มีปัญหา</v>
      </c>
      <c r="K88" s="103" t="e">
        <f>'ประเมิน 5 ด้าน นักเรียน'!P88</f>
        <v>#VALUE!</v>
      </c>
      <c r="L88" s="107" t="str">
        <f>'ประเมิน 5 ด้าน นักเรียน'!R88</f>
        <v>มีจุดแข็ง</v>
      </c>
    </row>
    <row r="89" spans="1:12" ht="21.95" customHeight="1" x14ac:dyDescent="0.5">
      <c r="A89" s="49" t="str">
        <f>นักเรียนประเมิน!A89</f>
        <v>86</v>
      </c>
      <c r="B89" s="49">
        <f>นักเรียนประเมิน!B89</f>
        <v>0</v>
      </c>
      <c r="C89" s="50">
        <f>นักเรียนประเมิน!C89</f>
        <v>0</v>
      </c>
      <c r="D89" s="51">
        <f>นักเรียนประเมิน!D89</f>
        <v>0</v>
      </c>
      <c r="E89" s="52">
        <f>นักเรียนประเมิน!E89</f>
        <v>0</v>
      </c>
      <c r="F89" s="107" t="str">
        <f>ครูประเมินนักเรียน!F89</f>
        <v>หญิง</v>
      </c>
      <c r="G89" s="107" t="str">
        <f>'ประเมิน 5 ด้าน นักเรียน'!H89</f>
        <v>มีปัญหา</v>
      </c>
      <c r="H89" s="107" t="str">
        <f>'ประเมิน 5 ด้าน นักเรียน'!J89</f>
        <v>มีปัญหา</v>
      </c>
      <c r="I89" s="107" t="str">
        <f>'ประเมิน 5 ด้าน นักเรียน'!L89</f>
        <v>มีปัญหา</v>
      </c>
      <c r="J89" s="107" t="str">
        <f>'ประเมิน 5 ด้าน นักเรียน'!N89</f>
        <v>มีปัญหา</v>
      </c>
      <c r="K89" s="103" t="e">
        <f>'ประเมิน 5 ด้าน นักเรียน'!P89</f>
        <v>#VALUE!</v>
      </c>
      <c r="L89" s="107" t="str">
        <f>'ประเมิน 5 ด้าน นักเรียน'!R89</f>
        <v>มีจุดแข็ง</v>
      </c>
    </row>
    <row r="90" spans="1:12" ht="21.95" customHeight="1" x14ac:dyDescent="0.5">
      <c r="A90" s="49" t="str">
        <f>นักเรียนประเมิน!A90</f>
        <v>87</v>
      </c>
      <c r="B90" s="49">
        <f>นักเรียนประเมิน!B90</f>
        <v>0</v>
      </c>
      <c r="C90" s="50">
        <f>นักเรียนประเมิน!C90</f>
        <v>0</v>
      </c>
      <c r="D90" s="51">
        <f>นักเรียนประเมิน!D90</f>
        <v>0</v>
      </c>
      <c r="E90" s="52">
        <f>นักเรียนประเมิน!E90</f>
        <v>0</v>
      </c>
      <c r="F90" s="107" t="str">
        <f>ครูประเมินนักเรียน!F90</f>
        <v>หญิง</v>
      </c>
      <c r="G90" s="107" t="str">
        <f>'ประเมิน 5 ด้าน นักเรียน'!H90</f>
        <v>มีปัญหา</v>
      </c>
      <c r="H90" s="107" t="str">
        <f>'ประเมิน 5 ด้าน นักเรียน'!J90</f>
        <v>มีปัญหา</v>
      </c>
      <c r="I90" s="107" t="str">
        <f>'ประเมิน 5 ด้าน นักเรียน'!L90</f>
        <v>มีปัญหา</v>
      </c>
      <c r="J90" s="107" t="str">
        <f>'ประเมิน 5 ด้าน นักเรียน'!N90</f>
        <v>มีปัญหา</v>
      </c>
      <c r="K90" s="103" t="e">
        <f>'ประเมิน 5 ด้าน นักเรียน'!P90</f>
        <v>#VALUE!</v>
      </c>
      <c r="L90" s="107" t="str">
        <f>'ประเมิน 5 ด้าน นักเรียน'!R90</f>
        <v>มีจุดแข็ง</v>
      </c>
    </row>
    <row r="91" spans="1:12" ht="21.95" customHeight="1" x14ac:dyDescent="0.5">
      <c r="A91" s="49" t="str">
        <f>นักเรียนประเมิน!A91</f>
        <v>88</v>
      </c>
      <c r="B91" s="49">
        <f>นักเรียนประเมิน!B91</f>
        <v>0</v>
      </c>
      <c r="C91" s="50">
        <f>นักเรียนประเมิน!C91</f>
        <v>0</v>
      </c>
      <c r="D91" s="51">
        <f>นักเรียนประเมิน!D91</f>
        <v>0</v>
      </c>
      <c r="E91" s="52">
        <f>นักเรียนประเมิน!E91</f>
        <v>0</v>
      </c>
      <c r="F91" s="107" t="str">
        <f>ครูประเมินนักเรียน!F91</f>
        <v>หญิง</v>
      </c>
      <c r="G91" s="107" t="str">
        <f>'ประเมิน 5 ด้าน นักเรียน'!H91</f>
        <v>มีปัญหา</v>
      </c>
      <c r="H91" s="107" t="str">
        <f>'ประเมิน 5 ด้าน นักเรียน'!J91</f>
        <v>มีปัญหา</v>
      </c>
      <c r="I91" s="107" t="str">
        <f>'ประเมิน 5 ด้าน นักเรียน'!L91</f>
        <v>มีปัญหา</v>
      </c>
      <c r="J91" s="107" t="str">
        <f>'ประเมิน 5 ด้าน นักเรียน'!N91</f>
        <v>มีปัญหา</v>
      </c>
      <c r="K91" s="103" t="e">
        <f>'ประเมิน 5 ด้าน นักเรียน'!P91</f>
        <v>#VALUE!</v>
      </c>
      <c r="L91" s="107" t="str">
        <f>'ประเมิน 5 ด้าน นักเรียน'!R91</f>
        <v>มีจุดแข็ง</v>
      </c>
    </row>
    <row r="92" spans="1:12" ht="21.95" customHeight="1" x14ac:dyDescent="0.5">
      <c r="A92" s="49" t="str">
        <f>นักเรียนประเมิน!A92</f>
        <v>89</v>
      </c>
      <c r="B92" s="49">
        <f>นักเรียนประเมิน!B92</f>
        <v>0</v>
      </c>
      <c r="C92" s="50">
        <f>นักเรียนประเมิน!C92</f>
        <v>0</v>
      </c>
      <c r="D92" s="51">
        <f>นักเรียนประเมิน!D92</f>
        <v>0</v>
      </c>
      <c r="E92" s="52">
        <f>นักเรียนประเมิน!E92</f>
        <v>0</v>
      </c>
      <c r="F92" s="107" t="str">
        <f>ครูประเมินนักเรียน!F92</f>
        <v>หญิง</v>
      </c>
      <c r="G92" s="107" t="str">
        <f>'ประเมิน 5 ด้าน นักเรียน'!H92</f>
        <v>มีปัญหา</v>
      </c>
      <c r="H92" s="107" t="str">
        <f>'ประเมิน 5 ด้าน นักเรียน'!J92</f>
        <v>มีปัญหา</v>
      </c>
      <c r="I92" s="107" t="str">
        <f>'ประเมิน 5 ด้าน นักเรียน'!L92</f>
        <v>มีปัญหา</v>
      </c>
      <c r="J92" s="107" t="str">
        <f>'ประเมิน 5 ด้าน นักเรียน'!N92</f>
        <v>มีปัญหา</v>
      </c>
      <c r="K92" s="103" t="e">
        <f>'ประเมิน 5 ด้าน นักเรียน'!P92</f>
        <v>#VALUE!</v>
      </c>
      <c r="L92" s="107" t="str">
        <f>'ประเมิน 5 ด้าน นักเรียน'!R92</f>
        <v>มีจุดแข็ง</v>
      </c>
    </row>
    <row r="93" spans="1:12" ht="21.95" customHeight="1" x14ac:dyDescent="0.5">
      <c r="A93" s="49" t="str">
        <f>นักเรียนประเมิน!A93</f>
        <v>90</v>
      </c>
      <c r="B93" s="49">
        <f>นักเรียนประเมิน!B93</f>
        <v>0</v>
      </c>
      <c r="C93" s="50">
        <f>นักเรียนประเมิน!C93</f>
        <v>0</v>
      </c>
      <c r="D93" s="51">
        <f>นักเรียนประเมิน!D93</f>
        <v>0</v>
      </c>
      <c r="E93" s="52">
        <f>นักเรียนประเมิน!E93</f>
        <v>0</v>
      </c>
      <c r="F93" s="107" t="str">
        <f>ครูประเมินนักเรียน!F93</f>
        <v>หญิง</v>
      </c>
      <c r="G93" s="107" t="str">
        <f>'ประเมิน 5 ด้าน นักเรียน'!H93</f>
        <v>มีปัญหา</v>
      </c>
      <c r="H93" s="107" t="str">
        <f>'ประเมิน 5 ด้าน นักเรียน'!J93</f>
        <v>มีปัญหา</v>
      </c>
      <c r="I93" s="107" t="str">
        <f>'ประเมิน 5 ด้าน นักเรียน'!L93</f>
        <v>มีปัญหา</v>
      </c>
      <c r="J93" s="107" t="str">
        <f>'ประเมิน 5 ด้าน นักเรียน'!N93</f>
        <v>มีปัญหา</v>
      </c>
      <c r="K93" s="103" t="e">
        <f>'ประเมิน 5 ด้าน นักเรียน'!P93</f>
        <v>#VALUE!</v>
      </c>
      <c r="L93" s="107" t="str">
        <f>'ประเมิน 5 ด้าน นักเรียน'!R93</f>
        <v>มีจุดแข็ง</v>
      </c>
    </row>
    <row r="94" spans="1:12" ht="21.95" customHeight="1" x14ac:dyDescent="0.5">
      <c r="A94" s="49" t="str">
        <f>นักเรียนประเมิน!A94</f>
        <v>91</v>
      </c>
      <c r="B94" s="49">
        <f>นักเรียนประเมิน!B94</f>
        <v>0</v>
      </c>
      <c r="C94" s="50">
        <f>นักเรียนประเมิน!C94</f>
        <v>0</v>
      </c>
      <c r="D94" s="51">
        <f>นักเรียนประเมิน!D94</f>
        <v>0</v>
      </c>
      <c r="E94" s="52">
        <f>นักเรียนประเมิน!E94</f>
        <v>0</v>
      </c>
      <c r="F94" s="107" t="str">
        <f>ครูประเมินนักเรียน!F94</f>
        <v>หญิง</v>
      </c>
      <c r="G94" s="107" t="str">
        <f>'ประเมิน 5 ด้าน นักเรียน'!H94</f>
        <v>มีปัญหา</v>
      </c>
      <c r="H94" s="107" t="str">
        <f>'ประเมิน 5 ด้าน นักเรียน'!J94</f>
        <v>มีปัญหา</v>
      </c>
      <c r="I94" s="107" t="str">
        <f>'ประเมิน 5 ด้าน นักเรียน'!L94</f>
        <v>มีปัญหา</v>
      </c>
      <c r="J94" s="107" t="str">
        <f>'ประเมิน 5 ด้าน นักเรียน'!N94</f>
        <v>มีปัญหา</v>
      </c>
      <c r="K94" s="103" t="e">
        <f>'ประเมิน 5 ด้าน นักเรียน'!P94</f>
        <v>#VALUE!</v>
      </c>
      <c r="L94" s="107" t="str">
        <f>'ประเมิน 5 ด้าน นักเรียน'!R94</f>
        <v>มีจุดแข็ง</v>
      </c>
    </row>
    <row r="95" spans="1:12" ht="21.95" customHeight="1" x14ac:dyDescent="0.5">
      <c r="A95" s="49" t="str">
        <f>นักเรียนประเมิน!A95</f>
        <v>92</v>
      </c>
      <c r="B95" s="49">
        <f>นักเรียนประเมิน!B95</f>
        <v>0</v>
      </c>
      <c r="C95" s="50">
        <f>นักเรียนประเมิน!C95</f>
        <v>0</v>
      </c>
      <c r="D95" s="51">
        <f>นักเรียนประเมิน!D95</f>
        <v>0</v>
      </c>
      <c r="E95" s="52">
        <f>นักเรียนประเมิน!E95</f>
        <v>0</v>
      </c>
      <c r="F95" s="107" t="str">
        <f>ครูประเมินนักเรียน!F95</f>
        <v>หญิง</v>
      </c>
      <c r="G95" s="107" t="str">
        <f>'ประเมิน 5 ด้าน นักเรียน'!H95</f>
        <v>มีปัญหา</v>
      </c>
      <c r="H95" s="107" t="str">
        <f>'ประเมิน 5 ด้าน นักเรียน'!J95</f>
        <v>มีปัญหา</v>
      </c>
      <c r="I95" s="107" t="str">
        <f>'ประเมิน 5 ด้าน นักเรียน'!L95</f>
        <v>มีปัญหา</v>
      </c>
      <c r="J95" s="107" t="str">
        <f>'ประเมิน 5 ด้าน นักเรียน'!N95</f>
        <v>มีปัญหา</v>
      </c>
      <c r="K95" s="103" t="e">
        <f>'ประเมิน 5 ด้าน นักเรียน'!P95</f>
        <v>#VALUE!</v>
      </c>
      <c r="L95" s="107" t="str">
        <f>'ประเมิน 5 ด้าน นักเรียน'!R95</f>
        <v>มีจุดแข็ง</v>
      </c>
    </row>
    <row r="96" spans="1:12" ht="21.95" customHeight="1" x14ac:dyDescent="0.5">
      <c r="A96" s="49" t="str">
        <f>นักเรียนประเมิน!A96</f>
        <v>93</v>
      </c>
      <c r="B96" s="49">
        <f>นักเรียนประเมิน!B96</f>
        <v>0</v>
      </c>
      <c r="C96" s="50">
        <f>นักเรียนประเมิน!C96</f>
        <v>0</v>
      </c>
      <c r="D96" s="51">
        <f>นักเรียนประเมิน!D96</f>
        <v>0</v>
      </c>
      <c r="E96" s="52">
        <f>นักเรียนประเมิน!E96</f>
        <v>0</v>
      </c>
      <c r="F96" s="107" t="str">
        <f>ครูประเมินนักเรียน!F96</f>
        <v>หญิง</v>
      </c>
      <c r="G96" s="107" t="str">
        <f>'ประเมิน 5 ด้าน นักเรียน'!H96</f>
        <v>มีปัญหา</v>
      </c>
      <c r="H96" s="107" t="str">
        <f>'ประเมิน 5 ด้าน นักเรียน'!J96</f>
        <v>มีปัญหา</v>
      </c>
      <c r="I96" s="107" t="str">
        <f>'ประเมิน 5 ด้าน นักเรียน'!L96</f>
        <v>มีปัญหา</v>
      </c>
      <c r="J96" s="107" t="str">
        <f>'ประเมิน 5 ด้าน นักเรียน'!N96</f>
        <v>มีปัญหา</v>
      </c>
      <c r="K96" s="103" t="e">
        <f>'ประเมิน 5 ด้าน นักเรียน'!P96</f>
        <v>#VALUE!</v>
      </c>
      <c r="L96" s="107" t="str">
        <f>'ประเมิน 5 ด้าน นักเรียน'!R96</f>
        <v>มีจุดแข็ง</v>
      </c>
    </row>
    <row r="97" spans="1:12" ht="21.95" customHeight="1" x14ac:dyDescent="0.5">
      <c r="A97" s="49" t="str">
        <f>นักเรียนประเมิน!A97</f>
        <v>94</v>
      </c>
      <c r="B97" s="49">
        <f>นักเรียนประเมิน!B97</f>
        <v>0</v>
      </c>
      <c r="C97" s="50">
        <f>นักเรียนประเมิน!C97</f>
        <v>0</v>
      </c>
      <c r="D97" s="51">
        <f>นักเรียนประเมิน!D97</f>
        <v>0</v>
      </c>
      <c r="E97" s="52">
        <f>นักเรียนประเมิน!E97</f>
        <v>0</v>
      </c>
      <c r="F97" s="107" t="str">
        <f>ครูประเมินนักเรียน!F97</f>
        <v>หญิง</v>
      </c>
      <c r="G97" s="107" t="str">
        <f>'ประเมิน 5 ด้าน นักเรียน'!H97</f>
        <v>มีปัญหา</v>
      </c>
      <c r="H97" s="107" t="str">
        <f>'ประเมิน 5 ด้าน นักเรียน'!J97</f>
        <v>มีปัญหา</v>
      </c>
      <c r="I97" s="107" t="str">
        <f>'ประเมิน 5 ด้าน นักเรียน'!L97</f>
        <v>มีปัญหา</v>
      </c>
      <c r="J97" s="107" t="str">
        <f>'ประเมิน 5 ด้าน นักเรียน'!N97</f>
        <v>มีปัญหา</v>
      </c>
      <c r="K97" s="103" t="e">
        <f>'ประเมิน 5 ด้าน นักเรียน'!P97</f>
        <v>#VALUE!</v>
      </c>
      <c r="L97" s="107" t="str">
        <f>'ประเมิน 5 ด้าน นักเรียน'!R97</f>
        <v>มีจุดแข็ง</v>
      </c>
    </row>
    <row r="98" spans="1:12" ht="21.95" customHeight="1" x14ac:dyDescent="0.5">
      <c r="A98" s="49" t="str">
        <f>นักเรียนประเมิน!A98</f>
        <v>95</v>
      </c>
      <c r="B98" s="49">
        <f>นักเรียนประเมิน!B98</f>
        <v>0</v>
      </c>
      <c r="C98" s="50">
        <f>นักเรียนประเมิน!C98</f>
        <v>0</v>
      </c>
      <c r="D98" s="51">
        <f>นักเรียนประเมิน!D98</f>
        <v>0</v>
      </c>
      <c r="E98" s="52">
        <f>นักเรียนประเมิน!E98</f>
        <v>0</v>
      </c>
      <c r="F98" s="107" t="str">
        <f>ครูประเมินนักเรียน!F98</f>
        <v>หญิง</v>
      </c>
      <c r="G98" s="107" t="str">
        <f>'ประเมิน 5 ด้าน นักเรียน'!H98</f>
        <v>มีปัญหา</v>
      </c>
      <c r="H98" s="107" t="str">
        <f>'ประเมิน 5 ด้าน นักเรียน'!J98</f>
        <v>มีปัญหา</v>
      </c>
      <c r="I98" s="107" t="str">
        <f>'ประเมิน 5 ด้าน นักเรียน'!L98</f>
        <v>มีปัญหา</v>
      </c>
      <c r="J98" s="107" t="str">
        <f>'ประเมิน 5 ด้าน นักเรียน'!N98</f>
        <v>มีปัญหา</v>
      </c>
      <c r="K98" s="103" t="e">
        <f>'ประเมิน 5 ด้าน นักเรียน'!P98</f>
        <v>#VALUE!</v>
      </c>
      <c r="L98" s="107" t="str">
        <f>'ประเมิน 5 ด้าน นักเรียน'!R98</f>
        <v>มีจุดแข็ง</v>
      </c>
    </row>
    <row r="99" spans="1:12" ht="21.95" customHeight="1" x14ac:dyDescent="0.5">
      <c r="A99" s="49" t="str">
        <f>นักเรียนประเมิน!A99</f>
        <v>96</v>
      </c>
      <c r="B99" s="49">
        <f>นักเรียนประเมิน!B99</f>
        <v>0</v>
      </c>
      <c r="C99" s="50">
        <f>นักเรียนประเมิน!C99</f>
        <v>0</v>
      </c>
      <c r="D99" s="51">
        <f>นักเรียนประเมิน!D99</f>
        <v>0</v>
      </c>
      <c r="E99" s="52">
        <f>นักเรียนประเมิน!E99</f>
        <v>0</v>
      </c>
      <c r="F99" s="107" t="str">
        <f>ครูประเมินนักเรียน!F99</f>
        <v>หญิง</v>
      </c>
      <c r="G99" s="107" t="str">
        <f>'ประเมิน 5 ด้าน นักเรียน'!H99</f>
        <v>มีปัญหา</v>
      </c>
      <c r="H99" s="107" t="str">
        <f>'ประเมิน 5 ด้าน นักเรียน'!J99</f>
        <v>มีปัญหา</v>
      </c>
      <c r="I99" s="107" t="str">
        <f>'ประเมิน 5 ด้าน นักเรียน'!L99</f>
        <v>มีปัญหา</v>
      </c>
      <c r="J99" s="107" t="str">
        <f>'ประเมิน 5 ด้าน นักเรียน'!N99</f>
        <v>มีปัญหา</v>
      </c>
      <c r="K99" s="103" t="e">
        <f>'ประเมิน 5 ด้าน นักเรียน'!P99</f>
        <v>#VALUE!</v>
      </c>
      <c r="L99" s="107" t="str">
        <f>'ประเมิน 5 ด้าน นักเรียน'!R99</f>
        <v>มีจุดแข็ง</v>
      </c>
    </row>
    <row r="100" spans="1:12" ht="21.95" customHeight="1" x14ac:dyDescent="0.5">
      <c r="A100" s="49" t="str">
        <f>นักเรียนประเมิน!A100</f>
        <v>97</v>
      </c>
      <c r="B100" s="49">
        <f>นักเรียนประเมิน!B100</f>
        <v>0</v>
      </c>
      <c r="C100" s="50">
        <f>นักเรียนประเมิน!C100</f>
        <v>0</v>
      </c>
      <c r="D100" s="51">
        <f>นักเรียนประเมิน!D100</f>
        <v>0</v>
      </c>
      <c r="E100" s="52">
        <f>นักเรียนประเมิน!E100</f>
        <v>0</v>
      </c>
      <c r="F100" s="107" t="str">
        <f>ครูประเมินนักเรียน!F100</f>
        <v>หญิง</v>
      </c>
      <c r="G100" s="107" t="str">
        <f>'ประเมิน 5 ด้าน นักเรียน'!H100</f>
        <v>มีปัญหา</v>
      </c>
      <c r="H100" s="107" t="str">
        <f>'ประเมิน 5 ด้าน นักเรียน'!J100</f>
        <v>มีปัญหา</v>
      </c>
      <c r="I100" s="107" t="str">
        <f>'ประเมิน 5 ด้าน นักเรียน'!L100</f>
        <v>มีปัญหา</v>
      </c>
      <c r="J100" s="107" t="str">
        <f>'ประเมิน 5 ด้าน นักเรียน'!N100</f>
        <v>มีปัญหา</v>
      </c>
      <c r="K100" s="103" t="e">
        <f>'ประเมิน 5 ด้าน นักเรียน'!P100</f>
        <v>#VALUE!</v>
      </c>
      <c r="L100" s="107" t="str">
        <f>'ประเมิน 5 ด้าน นักเรียน'!R100</f>
        <v>มีจุดแข็ง</v>
      </c>
    </row>
    <row r="101" spans="1:12" ht="21.95" customHeight="1" x14ac:dyDescent="0.5">
      <c r="A101" s="49" t="str">
        <f>นักเรียนประเมิน!A101</f>
        <v>98</v>
      </c>
      <c r="B101" s="49">
        <f>นักเรียนประเมิน!B101</f>
        <v>0</v>
      </c>
      <c r="C101" s="50">
        <f>นักเรียนประเมิน!C101</f>
        <v>0</v>
      </c>
      <c r="D101" s="51">
        <f>นักเรียนประเมิน!D101</f>
        <v>0</v>
      </c>
      <c r="E101" s="52">
        <f>นักเรียนประเมิน!E101</f>
        <v>0</v>
      </c>
      <c r="F101" s="107" t="str">
        <f>ครูประเมินนักเรียน!F101</f>
        <v>หญิง</v>
      </c>
      <c r="G101" s="107" t="str">
        <f>'ประเมิน 5 ด้าน นักเรียน'!H101</f>
        <v>มีปัญหา</v>
      </c>
      <c r="H101" s="107" t="str">
        <f>'ประเมิน 5 ด้าน นักเรียน'!J101</f>
        <v>มีปัญหา</v>
      </c>
      <c r="I101" s="107" t="str">
        <f>'ประเมิน 5 ด้าน นักเรียน'!L101</f>
        <v>มีปัญหา</v>
      </c>
      <c r="J101" s="107" t="str">
        <f>'ประเมิน 5 ด้าน นักเรียน'!N101</f>
        <v>มีปัญหา</v>
      </c>
      <c r="K101" s="103" t="e">
        <f>'ประเมิน 5 ด้าน นักเรียน'!P101</f>
        <v>#VALUE!</v>
      </c>
      <c r="L101" s="107" t="str">
        <f>'ประเมิน 5 ด้าน นักเรียน'!R101</f>
        <v>มีจุดแข็ง</v>
      </c>
    </row>
    <row r="102" spans="1:12" ht="21.95" customHeight="1" x14ac:dyDescent="0.5">
      <c r="A102" s="49" t="str">
        <f>นักเรียนประเมิน!A102</f>
        <v>99</v>
      </c>
      <c r="B102" s="49">
        <f>นักเรียนประเมิน!B102</f>
        <v>0</v>
      </c>
      <c r="C102" s="50">
        <f>นักเรียนประเมิน!C102</f>
        <v>0</v>
      </c>
      <c r="D102" s="51">
        <f>นักเรียนประเมิน!D102</f>
        <v>0</v>
      </c>
      <c r="E102" s="52">
        <f>นักเรียนประเมิน!E102</f>
        <v>0</v>
      </c>
      <c r="F102" s="107" t="str">
        <f>ครูประเมินนักเรียน!F102</f>
        <v>หญิง</v>
      </c>
      <c r="G102" s="107" t="str">
        <f>'ประเมิน 5 ด้าน นักเรียน'!H102</f>
        <v>มีปัญหา</v>
      </c>
      <c r="H102" s="107" t="str">
        <f>'ประเมิน 5 ด้าน นักเรียน'!J102</f>
        <v>มีปัญหา</v>
      </c>
      <c r="I102" s="107" t="str">
        <f>'ประเมิน 5 ด้าน นักเรียน'!L102</f>
        <v>มีปัญหา</v>
      </c>
      <c r="J102" s="107" t="str">
        <f>'ประเมิน 5 ด้าน นักเรียน'!N102</f>
        <v>มีปัญหา</v>
      </c>
      <c r="K102" s="103" t="e">
        <f>'ประเมิน 5 ด้าน นักเรียน'!P102</f>
        <v>#VALUE!</v>
      </c>
      <c r="L102" s="107" t="str">
        <f>'ประเมิน 5 ด้าน นักเรียน'!R102</f>
        <v>มีจุดแข็ง</v>
      </c>
    </row>
    <row r="103" spans="1:12" ht="21.95" customHeight="1" x14ac:dyDescent="0.5">
      <c r="A103" s="49" t="str">
        <f>นักเรียนประเมิน!A103</f>
        <v>100</v>
      </c>
      <c r="B103" s="49">
        <f>นักเรียนประเมิน!B103</f>
        <v>0</v>
      </c>
      <c r="C103" s="50">
        <f>นักเรียนประเมิน!C103</f>
        <v>0</v>
      </c>
      <c r="D103" s="51">
        <f>นักเรียนประเมิน!D103</f>
        <v>0</v>
      </c>
      <c r="E103" s="52">
        <f>นักเรียนประเมิน!E103</f>
        <v>0</v>
      </c>
      <c r="F103" s="107" t="str">
        <f>ครูประเมินนักเรียน!F103</f>
        <v>หญิง</v>
      </c>
      <c r="G103" s="107" t="str">
        <f>'ประเมิน 5 ด้าน นักเรียน'!H103</f>
        <v>มีปัญหา</v>
      </c>
      <c r="H103" s="107" t="str">
        <f>'ประเมิน 5 ด้าน นักเรียน'!J103</f>
        <v>มีปัญหา</v>
      </c>
      <c r="I103" s="107" t="str">
        <f>'ประเมิน 5 ด้าน นักเรียน'!L103</f>
        <v>มีปัญหา</v>
      </c>
      <c r="J103" s="107" t="str">
        <f>'ประเมิน 5 ด้าน นักเรียน'!N103</f>
        <v>มีปัญหา</v>
      </c>
      <c r="K103" s="103" t="e">
        <f>'ประเมิน 5 ด้าน นักเรียน'!P103</f>
        <v>#VALUE!</v>
      </c>
      <c r="L103" s="107" t="str">
        <f>'ประเมิน 5 ด้าน นักเรียน'!R103</f>
        <v>มีจุดแข็ง</v>
      </c>
    </row>
    <row r="104" spans="1:12" ht="21.95" customHeight="1" x14ac:dyDescent="0.5">
      <c r="A104" s="49" t="str">
        <f>นักเรียนประเมิน!A104</f>
        <v>101</v>
      </c>
      <c r="B104" s="49">
        <f>นักเรียนประเมิน!B104</f>
        <v>0</v>
      </c>
      <c r="C104" s="50">
        <f>นักเรียนประเมิน!C104</f>
        <v>0</v>
      </c>
      <c r="D104" s="51">
        <f>นักเรียนประเมิน!D104</f>
        <v>0</v>
      </c>
      <c r="E104" s="52">
        <f>นักเรียนประเมิน!E104</f>
        <v>0</v>
      </c>
      <c r="F104" s="107" t="str">
        <f>ครูประเมินนักเรียน!F104</f>
        <v>หญิง</v>
      </c>
      <c r="G104" s="107" t="str">
        <f>'ประเมิน 5 ด้าน นักเรียน'!H104</f>
        <v>มีปัญหา</v>
      </c>
      <c r="H104" s="107" t="str">
        <f>'ประเมิน 5 ด้าน นักเรียน'!J104</f>
        <v>มีปัญหา</v>
      </c>
      <c r="I104" s="107" t="str">
        <f>'ประเมิน 5 ด้าน นักเรียน'!L104</f>
        <v>มีปัญหา</v>
      </c>
      <c r="J104" s="107" t="str">
        <f>'ประเมิน 5 ด้าน นักเรียน'!N104</f>
        <v>มีปัญหา</v>
      </c>
      <c r="K104" s="103" t="e">
        <f>'ประเมิน 5 ด้าน นักเรียน'!P104</f>
        <v>#VALUE!</v>
      </c>
      <c r="L104" s="107" t="str">
        <f>'ประเมิน 5 ด้าน นักเรียน'!R104</f>
        <v>มีจุดแข็ง</v>
      </c>
    </row>
    <row r="105" spans="1:12" ht="21.95" customHeight="1" x14ac:dyDescent="0.5">
      <c r="A105" s="49" t="str">
        <f>นักเรียนประเมิน!A105</f>
        <v>102</v>
      </c>
      <c r="B105" s="49">
        <f>นักเรียนประเมิน!B105</f>
        <v>0</v>
      </c>
      <c r="C105" s="50">
        <f>นักเรียนประเมิน!C105</f>
        <v>0</v>
      </c>
      <c r="D105" s="51">
        <f>นักเรียนประเมิน!D105</f>
        <v>0</v>
      </c>
      <c r="E105" s="52">
        <f>นักเรียนประเมิน!E105</f>
        <v>0</v>
      </c>
      <c r="F105" s="107" t="str">
        <f>ครูประเมินนักเรียน!F105</f>
        <v>หญิง</v>
      </c>
      <c r="G105" s="107" t="str">
        <f>'ประเมิน 5 ด้าน นักเรียน'!H105</f>
        <v>มีปัญหา</v>
      </c>
      <c r="H105" s="107" t="str">
        <f>'ประเมิน 5 ด้าน นักเรียน'!J105</f>
        <v>มีปัญหา</v>
      </c>
      <c r="I105" s="107" t="str">
        <f>'ประเมิน 5 ด้าน นักเรียน'!L105</f>
        <v>มีปัญหา</v>
      </c>
      <c r="J105" s="107" t="str">
        <f>'ประเมิน 5 ด้าน นักเรียน'!N105</f>
        <v>มีปัญหา</v>
      </c>
      <c r="K105" s="103" t="e">
        <f>'ประเมิน 5 ด้าน นักเรียน'!P105</f>
        <v>#VALUE!</v>
      </c>
      <c r="L105" s="107" t="str">
        <f>'ประเมิน 5 ด้าน นักเรียน'!R105</f>
        <v>มีจุดแข็ง</v>
      </c>
    </row>
    <row r="106" spans="1:12" ht="21.95" customHeight="1" x14ac:dyDescent="0.5">
      <c r="A106" s="49" t="str">
        <f>นักเรียนประเมิน!A106</f>
        <v>103</v>
      </c>
      <c r="B106" s="49">
        <f>นักเรียนประเมิน!B106</f>
        <v>0</v>
      </c>
      <c r="C106" s="50">
        <f>นักเรียนประเมิน!C106</f>
        <v>0</v>
      </c>
      <c r="D106" s="51">
        <f>นักเรียนประเมิน!D106</f>
        <v>0</v>
      </c>
      <c r="E106" s="52">
        <f>นักเรียนประเมิน!E106</f>
        <v>0</v>
      </c>
      <c r="F106" s="107" t="str">
        <f>ครูประเมินนักเรียน!F106</f>
        <v>หญิง</v>
      </c>
      <c r="G106" s="107" t="str">
        <f>'ประเมิน 5 ด้าน นักเรียน'!H106</f>
        <v>มีปัญหา</v>
      </c>
      <c r="H106" s="107" t="str">
        <f>'ประเมิน 5 ด้าน นักเรียน'!J106</f>
        <v>มีปัญหา</v>
      </c>
      <c r="I106" s="107" t="str">
        <f>'ประเมิน 5 ด้าน นักเรียน'!L106</f>
        <v>มีปัญหา</v>
      </c>
      <c r="J106" s="107" t="str">
        <f>'ประเมิน 5 ด้าน นักเรียน'!N106</f>
        <v>มีปัญหา</v>
      </c>
      <c r="K106" s="103" t="e">
        <f>'ประเมิน 5 ด้าน นักเรียน'!P106</f>
        <v>#VALUE!</v>
      </c>
      <c r="L106" s="107" t="str">
        <f>'ประเมิน 5 ด้าน นักเรียน'!R106</f>
        <v>มีจุดแข็ง</v>
      </c>
    </row>
    <row r="107" spans="1:12" ht="21.95" customHeight="1" x14ac:dyDescent="0.5">
      <c r="A107" s="49" t="str">
        <f>นักเรียนประเมิน!A107</f>
        <v>104</v>
      </c>
      <c r="B107" s="49">
        <f>นักเรียนประเมิน!B107</f>
        <v>0</v>
      </c>
      <c r="C107" s="50">
        <f>นักเรียนประเมิน!C107</f>
        <v>0</v>
      </c>
      <c r="D107" s="51">
        <f>นักเรียนประเมิน!D107</f>
        <v>0</v>
      </c>
      <c r="E107" s="52">
        <f>นักเรียนประเมิน!E107</f>
        <v>0</v>
      </c>
      <c r="F107" s="107" t="str">
        <f>ครูประเมินนักเรียน!F107</f>
        <v>หญิง</v>
      </c>
      <c r="G107" s="107" t="str">
        <f>'ประเมิน 5 ด้าน นักเรียน'!H107</f>
        <v>มีปัญหา</v>
      </c>
      <c r="H107" s="107" t="str">
        <f>'ประเมิน 5 ด้าน นักเรียน'!J107</f>
        <v>มีปัญหา</v>
      </c>
      <c r="I107" s="107" t="str">
        <f>'ประเมิน 5 ด้าน นักเรียน'!L107</f>
        <v>มีปัญหา</v>
      </c>
      <c r="J107" s="107" t="str">
        <f>'ประเมิน 5 ด้าน นักเรียน'!N107</f>
        <v>มีปัญหา</v>
      </c>
      <c r="K107" s="103" t="e">
        <f>'ประเมิน 5 ด้าน นักเรียน'!P107</f>
        <v>#VALUE!</v>
      </c>
      <c r="L107" s="107" t="str">
        <f>'ประเมิน 5 ด้าน นักเรียน'!R107</f>
        <v>มีจุดแข็ง</v>
      </c>
    </row>
    <row r="108" spans="1:12" ht="21.95" customHeight="1" x14ac:dyDescent="0.5">
      <c r="A108" s="49" t="str">
        <f>นักเรียนประเมิน!A108</f>
        <v>105</v>
      </c>
      <c r="B108" s="49">
        <f>นักเรียนประเมิน!B108</f>
        <v>0</v>
      </c>
      <c r="C108" s="50">
        <f>นักเรียนประเมิน!C108</f>
        <v>0</v>
      </c>
      <c r="D108" s="51">
        <f>นักเรียนประเมิน!D108</f>
        <v>0</v>
      </c>
      <c r="E108" s="52">
        <f>นักเรียนประเมิน!E108</f>
        <v>0</v>
      </c>
      <c r="F108" s="107" t="str">
        <f>ครูประเมินนักเรียน!F108</f>
        <v>หญิง</v>
      </c>
      <c r="G108" s="107" t="str">
        <f>'ประเมิน 5 ด้าน นักเรียน'!H108</f>
        <v>มีปัญหา</v>
      </c>
      <c r="H108" s="107" t="str">
        <f>'ประเมิน 5 ด้าน นักเรียน'!J108</f>
        <v>มีปัญหา</v>
      </c>
      <c r="I108" s="107" t="str">
        <f>'ประเมิน 5 ด้าน นักเรียน'!L108</f>
        <v>มีปัญหา</v>
      </c>
      <c r="J108" s="107" t="str">
        <f>'ประเมิน 5 ด้าน นักเรียน'!N108</f>
        <v>มีปัญหา</v>
      </c>
      <c r="K108" s="103" t="e">
        <f>'ประเมิน 5 ด้าน นักเรียน'!P108</f>
        <v>#VALUE!</v>
      </c>
      <c r="L108" s="107" t="str">
        <f>'ประเมิน 5 ด้าน นักเรียน'!R108</f>
        <v>มีจุดแข็ง</v>
      </c>
    </row>
    <row r="109" spans="1:12" ht="21.95" customHeight="1" x14ac:dyDescent="0.5">
      <c r="A109" s="49" t="str">
        <f>นักเรียนประเมิน!A109</f>
        <v>106</v>
      </c>
      <c r="B109" s="49">
        <f>นักเรียนประเมิน!B109</f>
        <v>0</v>
      </c>
      <c r="C109" s="50">
        <f>นักเรียนประเมิน!C109</f>
        <v>0</v>
      </c>
      <c r="D109" s="51">
        <f>นักเรียนประเมิน!D109</f>
        <v>0</v>
      </c>
      <c r="E109" s="52">
        <f>นักเรียนประเมิน!E109</f>
        <v>0</v>
      </c>
      <c r="F109" s="107" t="str">
        <f>ครูประเมินนักเรียน!F109</f>
        <v>หญิง</v>
      </c>
      <c r="G109" s="107" t="str">
        <f>'ประเมิน 5 ด้าน นักเรียน'!H109</f>
        <v>มีปัญหา</v>
      </c>
      <c r="H109" s="107" t="str">
        <f>'ประเมิน 5 ด้าน นักเรียน'!J109</f>
        <v>มีปัญหา</v>
      </c>
      <c r="I109" s="107" t="str">
        <f>'ประเมิน 5 ด้าน นักเรียน'!L109</f>
        <v>มีปัญหา</v>
      </c>
      <c r="J109" s="107" t="str">
        <f>'ประเมิน 5 ด้าน นักเรียน'!N109</f>
        <v>มีปัญหา</v>
      </c>
      <c r="K109" s="103" t="e">
        <f>'ประเมิน 5 ด้าน นักเรียน'!P109</f>
        <v>#VALUE!</v>
      </c>
      <c r="L109" s="107" t="str">
        <f>'ประเมิน 5 ด้าน นักเรียน'!R109</f>
        <v>มีจุดแข็ง</v>
      </c>
    </row>
    <row r="110" spans="1:12" ht="21.95" customHeight="1" x14ac:dyDescent="0.5">
      <c r="A110" s="49" t="str">
        <f>นักเรียนประเมิน!A110</f>
        <v>107</v>
      </c>
      <c r="B110" s="49">
        <f>นักเรียนประเมิน!B110</f>
        <v>0</v>
      </c>
      <c r="C110" s="50">
        <f>นักเรียนประเมิน!C110</f>
        <v>0</v>
      </c>
      <c r="D110" s="51">
        <f>นักเรียนประเมิน!D110</f>
        <v>0</v>
      </c>
      <c r="E110" s="52">
        <f>นักเรียนประเมิน!E110</f>
        <v>0</v>
      </c>
      <c r="F110" s="107" t="str">
        <f>ครูประเมินนักเรียน!F110</f>
        <v>หญิง</v>
      </c>
      <c r="G110" s="107" t="str">
        <f>'ประเมิน 5 ด้าน นักเรียน'!H110</f>
        <v>มีปัญหา</v>
      </c>
      <c r="H110" s="107" t="str">
        <f>'ประเมิน 5 ด้าน นักเรียน'!J110</f>
        <v>มีปัญหา</v>
      </c>
      <c r="I110" s="107" t="str">
        <f>'ประเมิน 5 ด้าน นักเรียน'!L110</f>
        <v>มีปัญหา</v>
      </c>
      <c r="J110" s="107" t="str">
        <f>'ประเมิน 5 ด้าน นักเรียน'!N110</f>
        <v>มีปัญหา</v>
      </c>
      <c r="K110" s="103" t="e">
        <f>'ประเมิน 5 ด้าน นักเรียน'!P110</f>
        <v>#VALUE!</v>
      </c>
      <c r="L110" s="107" t="str">
        <f>'ประเมิน 5 ด้าน นักเรียน'!R110</f>
        <v>มีจุดแข็ง</v>
      </c>
    </row>
    <row r="111" spans="1:12" ht="21.95" customHeight="1" x14ac:dyDescent="0.5">
      <c r="A111" s="49" t="str">
        <f>นักเรียนประเมิน!A111</f>
        <v>108</v>
      </c>
      <c r="B111" s="49">
        <f>นักเรียนประเมิน!B111</f>
        <v>0</v>
      </c>
      <c r="C111" s="50">
        <f>นักเรียนประเมิน!C111</f>
        <v>0</v>
      </c>
      <c r="D111" s="51">
        <f>นักเรียนประเมิน!D111</f>
        <v>0</v>
      </c>
      <c r="E111" s="52">
        <f>นักเรียนประเมิน!E111</f>
        <v>0</v>
      </c>
      <c r="F111" s="107" t="str">
        <f>ครูประเมินนักเรียน!F111</f>
        <v>หญิง</v>
      </c>
      <c r="G111" s="107" t="str">
        <f>'ประเมิน 5 ด้าน นักเรียน'!H111</f>
        <v>มีปัญหา</v>
      </c>
      <c r="H111" s="107" t="str">
        <f>'ประเมิน 5 ด้าน นักเรียน'!J111</f>
        <v>มีปัญหา</v>
      </c>
      <c r="I111" s="107" t="str">
        <f>'ประเมิน 5 ด้าน นักเรียน'!L111</f>
        <v>มีปัญหา</v>
      </c>
      <c r="J111" s="107" t="str">
        <f>'ประเมิน 5 ด้าน นักเรียน'!N111</f>
        <v>มีปัญหา</v>
      </c>
      <c r="K111" s="103" t="e">
        <f>'ประเมิน 5 ด้าน นักเรียน'!P111</f>
        <v>#VALUE!</v>
      </c>
      <c r="L111" s="107" t="str">
        <f>'ประเมิน 5 ด้าน นักเรียน'!R111</f>
        <v>มีจุดแข็ง</v>
      </c>
    </row>
    <row r="112" spans="1:12" ht="21.95" customHeight="1" x14ac:dyDescent="0.5">
      <c r="A112" s="49" t="str">
        <f>นักเรียนประเมิน!A112</f>
        <v>109</v>
      </c>
      <c r="B112" s="49">
        <f>นักเรียนประเมิน!B112</f>
        <v>0</v>
      </c>
      <c r="C112" s="50">
        <f>นักเรียนประเมิน!C112</f>
        <v>0</v>
      </c>
      <c r="D112" s="51">
        <f>นักเรียนประเมิน!D112</f>
        <v>0</v>
      </c>
      <c r="E112" s="52">
        <f>นักเรียนประเมิน!E112</f>
        <v>0</v>
      </c>
      <c r="F112" s="107" t="str">
        <f>ครูประเมินนักเรียน!F112</f>
        <v>หญิง</v>
      </c>
      <c r="G112" s="107" t="str">
        <f>'ประเมิน 5 ด้าน นักเรียน'!H112</f>
        <v>มีปัญหา</v>
      </c>
      <c r="H112" s="107" t="str">
        <f>'ประเมิน 5 ด้าน นักเรียน'!J112</f>
        <v>มีปัญหา</v>
      </c>
      <c r="I112" s="107" t="str">
        <f>'ประเมิน 5 ด้าน นักเรียน'!L112</f>
        <v>มีปัญหา</v>
      </c>
      <c r="J112" s="107" t="str">
        <f>'ประเมิน 5 ด้าน นักเรียน'!N112</f>
        <v>มีปัญหา</v>
      </c>
      <c r="K112" s="103" t="e">
        <f>'ประเมิน 5 ด้าน นักเรียน'!P112</f>
        <v>#VALUE!</v>
      </c>
      <c r="L112" s="107" t="str">
        <f>'ประเมิน 5 ด้าน นักเรียน'!R112</f>
        <v>มีจุดแข็ง</v>
      </c>
    </row>
    <row r="113" spans="1:12" ht="21.95" customHeight="1" x14ac:dyDescent="0.5">
      <c r="A113" s="49" t="str">
        <f>นักเรียนประเมิน!A113</f>
        <v>110</v>
      </c>
      <c r="B113" s="49">
        <f>นักเรียนประเมิน!B113</f>
        <v>0</v>
      </c>
      <c r="C113" s="50">
        <f>นักเรียนประเมิน!C113</f>
        <v>0</v>
      </c>
      <c r="D113" s="51">
        <f>นักเรียนประเมิน!D113</f>
        <v>0</v>
      </c>
      <c r="E113" s="52">
        <f>นักเรียนประเมิน!E113</f>
        <v>0</v>
      </c>
      <c r="F113" s="107" t="str">
        <f>ครูประเมินนักเรียน!F113</f>
        <v>หญิง</v>
      </c>
      <c r="G113" s="107" t="str">
        <f>'ประเมิน 5 ด้าน นักเรียน'!H113</f>
        <v>มีปัญหา</v>
      </c>
      <c r="H113" s="107" t="str">
        <f>'ประเมิน 5 ด้าน นักเรียน'!J113</f>
        <v>มีปัญหา</v>
      </c>
      <c r="I113" s="107" t="str">
        <f>'ประเมิน 5 ด้าน นักเรียน'!L113</f>
        <v>มีปัญหา</v>
      </c>
      <c r="J113" s="107" t="str">
        <f>'ประเมิน 5 ด้าน นักเรียน'!N113</f>
        <v>มีปัญหา</v>
      </c>
      <c r="K113" s="103" t="e">
        <f>'ประเมิน 5 ด้าน นักเรียน'!P113</f>
        <v>#VALUE!</v>
      </c>
      <c r="L113" s="107" t="str">
        <f>'ประเมิน 5 ด้าน นักเรียน'!R113</f>
        <v>มีจุดแข็ง</v>
      </c>
    </row>
    <row r="114" spans="1:12" ht="21.95" customHeight="1" x14ac:dyDescent="0.5">
      <c r="A114" s="49" t="str">
        <f>นักเรียนประเมิน!A114</f>
        <v>111</v>
      </c>
      <c r="B114" s="49">
        <f>นักเรียนประเมิน!B114</f>
        <v>0</v>
      </c>
      <c r="C114" s="50">
        <f>นักเรียนประเมิน!C114</f>
        <v>0</v>
      </c>
      <c r="D114" s="51">
        <f>นักเรียนประเมิน!D114</f>
        <v>0</v>
      </c>
      <c r="E114" s="52">
        <f>นักเรียนประเมิน!E114</f>
        <v>0</v>
      </c>
      <c r="F114" s="107" t="str">
        <f>ครูประเมินนักเรียน!F114</f>
        <v>หญิง</v>
      </c>
      <c r="G114" s="107" t="str">
        <f>'ประเมิน 5 ด้าน นักเรียน'!H114</f>
        <v>มีปัญหา</v>
      </c>
      <c r="H114" s="107" t="str">
        <f>'ประเมิน 5 ด้าน นักเรียน'!J114</f>
        <v>มีปัญหา</v>
      </c>
      <c r="I114" s="107" t="str">
        <f>'ประเมิน 5 ด้าน นักเรียน'!L114</f>
        <v>มีปัญหา</v>
      </c>
      <c r="J114" s="107" t="str">
        <f>'ประเมิน 5 ด้าน นักเรียน'!N114</f>
        <v>มีปัญหา</v>
      </c>
      <c r="K114" s="103" t="e">
        <f>'ประเมิน 5 ด้าน นักเรียน'!P114</f>
        <v>#VALUE!</v>
      </c>
      <c r="L114" s="107" t="str">
        <f>'ประเมิน 5 ด้าน นักเรียน'!R114</f>
        <v>มีจุดแข็ง</v>
      </c>
    </row>
    <row r="115" spans="1:12" ht="21.95" customHeight="1" x14ac:dyDescent="0.5">
      <c r="A115" s="49" t="str">
        <f>นักเรียนประเมิน!A115</f>
        <v>112</v>
      </c>
      <c r="B115" s="49">
        <f>นักเรียนประเมิน!B115</f>
        <v>0</v>
      </c>
      <c r="C115" s="50">
        <f>นักเรียนประเมิน!C115</f>
        <v>0</v>
      </c>
      <c r="D115" s="51">
        <f>นักเรียนประเมิน!D115</f>
        <v>0</v>
      </c>
      <c r="E115" s="52">
        <f>นักเรียนประเมิน!E115</f>
        <v>0</v>
      </c>
      <c r="F115" s="107" t="str">
        <f>ครูประเมินนักเรียน!F115</f>
        <v>หญิง</v>
      </c>
      <c r="G115" s="107" t="str">
        <f>'ประเมิน 5 ด้าน นักเรียน'!H115</f>
        <v>มีปัญหา</v>
      </c>
      <c r="H115" s="107" t="str">
        <f>'ประเมิน 5 ด้าน นักเรียน'!J115</f>
        <v>มีปัญหา</v>
      </c>
      <c r="I115" s="107" t="str">
        <f>'ประเมิน 5 ด้าน นักเรียน'!L115</f>
        <v>มีปัญหา</v>
      </c>
      <c r="J115" s="107" t="str">
        <f>'ประเมิน 5 ด้าน นักเรียน'!N115</f>
        <v>มีปัญหา</v>
      </c>
      <c r="K115" s="103" t="e">
        <f>'ประเมิน 5 ด้าน นักเรียน'!P115</f>
        <v>#VALUE!</v>
      </c>
      <c r="L115" s="107" t="str">
        <f>'ประเมิน 5 ด้าน นักเรียน'!R115</f>
        <v>มีจุดแข็ง</v>
      </c>
    </row>
    <row r="116" spans="1:12" ht="21.95" customHeight="1" x14ac:dyDescent="0.5">
      <c r="A116" s="49" t="str">
        <f>นักเรียนประเมิน!A116</f>
        <v>113</v>
      </c>
      <c r="B116" s="49">
        <f>นักเรียนประเมิน!B116</f>
        <v>0</v>
      </c>
      <c r="C116" s="50">
        <f>นักเรียนประเมิน!C116</f>
        <v>0</v>
      </c>
      <c r="D116" s="51">
        <f>นักเรียนประเมิน!D116</f>
        <v>0</v>
      </c>
      <c r="E116" s="52">
        <f>นักเรียนประเมิน!E116</f>
        <v>0</v>
      </c>
      <c r="F116" s="107" t="str">
        <f>ครูประเมินนักเรียน!F116</f>
        <v>หญิง</v>
      </c>
      <c r="G116" s="107" t="str">
        <f>'ประเมิน 5 ด้าน นักเรียน'!H116</f>
        <v>มีปัญหา</v>
      </c>
      <c r="H116" s="107" t="str">
        <f>'ประเมิน 5 ด้าน นักเรียน'!J116</f>
        <v>มีปัญหา</v>
      </c>
      <c r="I116" s="107" t="str">
        <f>'ประเมิน 5 ด้าน นักเรียน'!L116</f>
        <v>มีปัญหา</v>
      </c>
      <c r="J116" s="107" t="str">
        <f>'ประเมิน 5 ด้าน นักเรียน'!N116</f>
        <v>มีปัญหา</v>
      </c>
      <c r="K116" s="103" t="e">
        <f>'ประเมิน 5 ด้าน นักเรียน'!P116</f>
        <v>#VALUE!</v>
      </c>
      <c r="L116" s="107" t="str">
        <f>'ประเมิน 5 ด้าน นักเรียน'!R116</f>
        <v>มีจุดแข็ง</v>
      </c>
    </row>
    <row r="117" spans="1:12" ht="21.95" customHeight="1" x14ac:dyDescent="0.5">
      <c r="A117" s="49" t="str">
        <f>นักเรียนประเมิน!A117</f>
        <v>114</v>
      </c>
      <c r="B117" s="49">
        <f>นักเรียนประเมิน!B117</f>
        <v>0</v>
      </c>
      <c r="C117" s="50">
        <f>นักเรียนประเมิน!C117</f>
        <v>0</v>
      </c>
      <c r="D117" s="51">
        <f>นักเรียนประเมิน!D117</f>
        <v>0</v>
      </c>
      <c r="E117" s="52">
        <f>นักเรียนประเมิน!E117</f>
        <v>0</v>
      </c>
      <c r="F117" s="107" t="str">
        <f>ครูประเมินนักเรียน!F117</f>
        <v>หญิง</v>
      </c>
      <c r="G117" s="107" t="str">
        <f>'ประเมิน 5 ด้าน นักเรียน'!H117</f>
        <v>มีปัญหา</v>
      </c>
      <c r="H117" s="107" t="str">
        <f>'ประเมิน 5 ด้าน นักเรียน'!J117</f>
        <v>มีปัญหา</v>
      </c>
      <c r="I117" s="107" t="str">
        <f>'ประเมิน 5 ด้าน นักเรียน'!L117</f>
        <v>มีปัญหา</v>
      </c>
      <c r="J117" s="107" t="str">
        <f>'ประเมิน 5 ด้าน นักเรียน'!N117</f>
        <v>มีปัญหา</v>
      </c>
      <c r="K117" s="103" t="e">
        <f>'ประเมิน 5 ด้าน นักเรียน'!P117</f>
        <v>#VALUE!</v>
      </c>
      <c r="L117" s="107" t="str">
        <f>'ประเมิน 5 ด้าน นักเรียน'!R117</f>
        <v>มีจุดแข็ง</v>
      </c>
    </row>
    <row r="118" spans="1:12" ht="21.95" customHeight="1" x14ac:dyDescent="0.5">
      <c r="A118" s="49" t="str">
        <f>นักเรียนประเมิน!A118</f>
        <v>115</v>
      </c>
      <c r="B118" s="49">
        <f>นักเรียนประเมิน!B118</f>
        <v>0</v>
      </c>
      <c r="C118" s="50">
        <f>นักเรียนประเมิน!C118</f>
        <v>0</v>
      </c>
      <c r="D118" s="51">
        <f>นักเรียนประเมิน!D118</f>
        <v>0</v>
      </c>
      <c r="E118" s="52">
        <f>นักเรียนประเมิน!E118</f>
        <v>0</v>
      </c>
      <c r="F118" s="107" t="str">
        <f>ครูประเมินนักเรียน!F118</f>
        <v>หญิง</v>
      </c>
      <c r="G118" s="107" t="str">
        <f>'ประเมิน 5 ด้าน นักเรียน'!H118</f>
        <v>มีปัญหา</v>
      </c>
      <c r="H118" s="107" t="str">
        <f>'ประเมิน 5 ด้าน นักเรียน'!J118</f>
        <v>มีปัญหา</v>
      </c>
      <c r="I118" s="107" t="str">
        <f>'ประเมิน 5 ด้าน นักเรียน'!L118</f>
        <v>มีปัญหา</v>
      </c>
      <c r="J118" s="107" t="str">
        <f>'ประเมิน 5 ด้าน นักเรียน'!N118</f>
        <v>มีปัญหา</v>
      </c>
      <c r="K118" s="103" t="e">
        <f>'ประเมิน 5 ด้าน นักเรียน'!P118</f>
        <v>#VALUE!</v>
      </c>
      <c r="L118" s="107" t="str">
        <f>'ประเมิน 5 ด้าน นักเรียน'!R118</f>
        <v>มีจุดแข็ง</v>
      </c>
    </row>
    <row r="119" spans="1:12" ht="21.95" customHeight="1" x14ac:dyDescent="0.5">
      <c r="A119" s="49" t="str">
        <f>นักเรียนประเมิน!A119</f>
        <v>116</v>
      </c>
      <c r="B119" s="49">
        <f>นักเรียนประเมิน!B119</f>
        <v>0</v>
      </c>
      <c r="C119" s="50">
        <f>นักเรียนประเมิน!C119</f>
        <v>0</v>
      </c>
      <c r="D119" s="51">
        <f>นักเรียนประเมิน!D119</f>
        <v>0</v>
      </c>
      <c r="E119" s="52">
        <f>นักเรียนประเมิน!E119</f>
        <v>0</v>
      </c>
      <c r="F119" s="107" t="str">
        <f>ครูประเมินนักเรียน!F119</f>
        <v>หญิง</v>
      </c>
      <c r="G119" s="107" t="str">
        <f>'ประเมิน 5 ด้าน นักเรียน'!H119</f>
        <v>มีปัญหา</v>
      </c>
      <c r="H119" s="107" t="str">
        <f>'ประเมิน 5 ด้าน นักเรียน'!J119</f>
        <v>มีปัญหา</v>
      </c>
      <c r="I119" s="107" t="str">
        <f>'ประเมิน 5 ด้าน นักเรียน'!L119</f>
        <v>มีปัญหา</v>
      </c>
      <c r="J119" s="107" t="str">
        <f>'ประเมิน 5 ด้าน นักเรียน'!N119</f>
        <v>มีปัญหา</v>
      </c>
      <c r="K119" s="103" t="e">
        <f>'ประเมิน 5 ด้าน นักเรียน'!P119</f>
        <v>#VALUE!</v>
      </c>
      <c r="L119" s="107" t="str">
        <f>'ประเมิน 5 ด้าน นักเรียน'!R119</f>
        <v>มีจุดแข็ง</v>
      </c>
    </row>
    <row r="120" spans="1:12" ht="21.95" customHeight="1" x14ac:dyDescent="0.5">
      <c r="A120" s="49" t="str">
        <f>นักเรียนประเมิน!A120</f>
        <v>117</v>
      </c>
      <c r="B120" s="49">
        <f>นักเรียนประเมิน!B120</f>
        <v>0</v>
      </c>
      <c r="C120" s="50">
        <f>นักเรียนประเมิน!C120</f>
        <v>0</v>
      </c>
      <c r="D120" s="51">
        <f>นักเรียนประเมิน!D120</f>
        <v>0</v>
      </c>
      <c r="E120" s="52">
        <f>นักเรียนประเมิน!E120</f>
        <v>0</v>
      </c>
      <c r="F120" s="107" t="str">
        <f>ครูประเมินนักเรียน!F120</f>
        <v>หญิง</v>
      </c>
      <c r="G120" s="107" t="str">
        <f>'ประเมิน 5 ด้าน นักเรียน'!H120</f>
        <v>มีปัญหา</v>
      </c>
      <c r="H120" s="107" t="str">
        <f>'ประเมิน 5 ด้าน นักเรียน'!J120</f>
        <v>มีปัญหา</v>
      </c>
      <c r="I120" s="107" t="str">
        <f>'ประเมิน 5 ด้าน นักเรียน'!L120</f>
        <v>มีปัญหา</v>
      </c>
      <c r="J120" s="107" t="str">
        <f>'ประเมิน 5 ด้าน นักเรียน'!N120</f>
        <v>มีปัญหา</v>
      </c>
      <c r="K120" s="103" t="e">
        <f>'ประเมิน 5 ด้าน นักเรียน'!P120</f>
        <v>#VALUE!</v>
      </c>
      <c r="L120" s="107" t="str">
        <f>'ประเมิน 5 ด้าน นักเรียน'!R120</f>
        <v>มีจุดแข็ง</v>
      </c>
    </row>
    <row r="121" spans="1:12" ht="21.95" customHeight="1" x14ac:dyDescent="0.5">
      <c r="A121" s="49" t="str">
        <f>นักเรียนประเมิน!A121</f>
        <v>118</v>
      </c>
      <c r="B121" s="49">
        <f>นักเรียนประเมิน!B121</f>
        <v>0</v>
      </c>
      <c r="C121" s="50">
        <f>นักเรียนประเมิน!C121</f>
        <v>0</v>
      </c>
      <c r="D121" s="51">
        <f>นักเรียนประเมิน!D121</f>
        <v>0</v>
      </c>
      <c r="E121" s="52">
        <f>นักเรียนประเมิน!E121</f>
        <v>0</v>
      </c>
      <c r="F121" s="107" t="str">
        <f>ครูประเมินนักเรียน!F121</f>
        <v>หญิง</v>
      </c>
      <c r="G121" s="107" t="str">
        <f>'ประเมิน 5 ด้าน นักเรียน'!H121</f>
        <v>มีปัญหา</v>
      </c>
      <c r="H121" s="107" t="str">
        <f>'ประเมิน 5 ด้าน นักเรียน'!J121</f>
        <v>มีปัญหา</v>
      </c>
      <c r="I121" s="107" t="str">
        <f>'ประเมิน 5 ด้าน นักเรียน'!L121</f>
        <v>มีปัญหา</v>
      </c>
      <c r="J121" s="107" t="str">
        <f>'ประเมิน 5 ด้าน นักเรียน'!N121</f>
        <v>มีปัญหา</v>
      </c>
      <c r="K121" s="103" t="e">
        <f>'ประเมิน 5 ด้าน นักเรียน'!P121</f>
        <v>#VALUE!</v>
      </c>
      <c r="L121" s="107" t="str">
        <f>'ประเมิน 5 ด้าน นักเรียน'!R121</f>
        <v>มีจุดแข็ง</v>
      </c>
    </row>
    <row r="122" spans="1:12" ht="21.95" customHeight="1" x14ac:dyDescent="0.5">
      <c r="A122" s="49" t="str">
        <f>นักเรียนประเมิน!A122</f>
        <v>119</v>
      </c>
      <c r="B122" s="49">
        <f>นักเรียนประเมิน!B122</f>
        <v>0</v>
      </c>
      <c r="C122" s="50">
        <f>นักเรียนประเมิน!C122</f>
        <v>0</v>
      </c>
      <c r="D122" s="51">
        <f>นักเรียนประเมิน!D122</f>
        <v>0</v>
      </c>
      <c r="E122" s="52">
        <f>นักเรียนประเมิน!E122</f>
        <v>0</v>
      </c>
      <c r="F122" s="107" t="str">
        <f>ครูประเมินนักเรียน!F122</f>
        <v>หญิง</v>
      </c>
      <c r="G122" s="107" t="str">
        <f>'ประเมิน 5 ด้าน นักเรียน'!H122</f>
        <v>มีปัญหา</v>
      </c>
      <c r="H122" s="107" t="str">
        <f>'ประเมิน 5 ด้าน นักเรียน'!J122</f>
        <v>มีปัญหา</v>
      </c>
      <c r="I122" s="107" t="str">
        <f>'ประเมิน 5 ด้าน นักเรียน'!L122</f>
        <v>มีปัญหา</v>
      </c>
      <c r="J122" s="107" t="str">
        <f>'ประเมิน 5 ด้าน นักเรียน'!N122</f>
        <v>มีปัญหา</v>
      </c>
      <c r="K122" s="103" t="e">
        <f>'ประเมิน 5 ด้าน นักเรียน'!P122</f>
        <v>#VALUE!</v>
      </c>
      <c r="L122" s="107" t="str">
        <f>'ประเมิน 5 ด้าน นักเรียน'!R122</f>
        <v>มีจุดแข็ง</v>
      </c>
    </row>
    <row r="123" spans="1:12" ht="21.95" customHeight="1" x14ac:dyDescent="0.5">
      <c r="A123" s="49" t="str">
        <f>นักเรียนประเมิน!A123</f>
        <v>120</v>
      </c>
      <c r="B123" s="49">
        <f>นักเรียนประเมิน!B123</f>
        <v>0</v>
      </c>
      <c r="C123" s="50">
        <f>นักเรียนประเมิน!C123</f>
        <v>0</v>
      </c>
      <c r="D123" s="51">
        <f>นักเรียนประเมิน!D123</f>
        <v>0</v>
      </c>
      <c r="E123" s="52">
        <f>นักเรียนประเมิน!E123</f>
        <v>0</v>
      </c>
      <c r="F123" s="107" t="str">
        <f>ครูประเมินนักเรียน!F123</f>
        <v>หญิง</v>
      </c>
      <c r="G123" s="107" t="str">
        <f>'ประเมิน 5 ด้าน นักเรียน'!H123</f>
        <v>มีปัญหา</v>
      </c>
      <c r="H123" s="107" t="str">
        <f>'ประเมิน 5 ด้าน นักเรียน'!J123</f>
        <v>มีปัญหา</v>
      </c>
      <c r="I123" s="107" t="str">
        <f>'ประเมิน 5 ด้าน นักเรียน'!L123</f>
        <v>มีปัญหา</v>
      </c>
      <c r="J123" s="107" t="str">
        <f>'ประเมิน 5 ด้าน นักเรียน'!N123</f>
        <v>มีปัญหา</v>
      </c>
      <c r="K123" s="103" t="e">
        <f>'ประเมิน 5 ด้าน นักเรียน'!P123</f>
        <v>#VALUE!</v>
      </c>
      <c r="L123" s="107" t="str">
        <f>'ประเมิน 5 ด้าน นักเรียน'!R123</f>
        <v>มีจุดแข็ง</v>
      </c>
    </row>
    <row r="124" spans="1:12" ht="21.95" customHeight="1" x14ac:dyDescent="0.5">
      <c r="A124" s="49" t="str">
        <f>นักเรียนประเมิน!A124</f>
        <v>121</v>
      </c>
      <c r="B124" s="49">
        <f>นักเรียนประเมิน!B124</f>
        <v>0</v>
      </c>
      <c r="C124" s="50">
        <f>นักเรียนประเมิน!C124</f>
        <v>0</v>
      </c>
      <c r="D124" s="51">
        <f>นักเรียนประเมิน!D124</f>
        <v>0</v>
      </c>
      <c r="E124" s="52">
        <f>นักเรียนประเมิน!E124</f>
        <v>0</v>
      </c>
      <c r="F124" s="107" t="str">
        <f>ครูประเมินนักเรียน!F124</f>
        <v>หญิง</v>
      </c>
      <c r="G124" s="107" t="str">
        <f>'ประเมิน 5 ด้าน นักเรียน'!H124</f>
        <v>มีปัญหา</v>
      </c>
      <c r="H124" s="107" t="str">
        <f>'ประเมิน 5 ด้าน นักเรียน'!J124</f>
        <v>มีปัญหา</v>
      </c>
      <c r="I124" s="107" t="str">
        <f>'ประเมิน 5 ด้าน นักเรียน'!L124</f>
        <v>มีปัญหา</v>
      </c>
      <c r="J124" s="107" t="str">
        <f>'ประเมิน 5 ด้าน นักเรียน'!N124</f>
        <v>มีปัญหา</v>
      </c>
      <c r="K124" s="103" t="e">
        <f>'ประเมิน 5 ด้าน นักเรียน'!P124</f>
        <v>#VALUE!</v>
      </c>
      <c r="L124" s="107" t="str">
        <f>'ประเมิน 5 ด้าน นักเรียน'!R124</f>
        <v>มีจุดแข็ง</v>
      </c>
    </row>
    <row r="125" spans="1:12" ht="21.95" customHeight="1" x14ac:dyDescent="0.5">
      <c r="A125" s="49" t="str">
        <f>นักเรียนประเมิน!A125</f>
        <v>122</v>
      </c>
      <c r="B125" s="49">
        <f>นักเรียนประเมิน!B125</f>
        <v>0</v>
      </c>
      <c r="C125" s="50">
        <f>นักเรียนประเมิน!C125</f>
        <v>0</v>
      </c>
      <c r="D125" s="51">
        <f>นักเรียนประเมิน!D125</f>
        <v>0</v>
      </c>
      <c r="E125" s="52">
        <f>นักเรียนประเมิน!E125</f>
        <v>0</v>
      </c>
      <c r="F125" s="107" t="str">
        <f>ครูประเมินนักเรียน!F125</f>
        <v>หญิง</v>
      </c>
      <c r="G125" s="107" t="str">
        <f>'ประเมิน 5 ด้าน นักเรียน'!H125</f>
        <v>มีปัญหา</v>
      </c>
      <c r="H125" s="107" t="str">
        <f>'ประเมิน 5 ด้าน นักเรียน'!J125</f>
        <v>มีปัญหา</v>
      </c>
      <c r="I125" s="107" t="str">
        <f>'ประเมิน 5 ด้าน นักเรียน'!L125</f>
        <v>มีปัญหา</v>
      </c>
      <c r="J125" s="107" t="str">
        <f>'ประเมิน 5 ด้าน นักเรียน'!N125</f>
        <v>มีปัญหา</v>
      </c>
      <c r="K125" s="103" t="e">
        <f>'ประเมิน 5 ด้าน นักเรียน'!P125</f>
        <v>#VALUE!</v>
      </c>
      <c r="L125" s="107" t="str">
        <f>'ประเมิน 5 ด้าน นักเรียน'!R125</f>
        <v>มีจุดแข็ง</v>
      </c>
    </row>
    <row r="126" spans="1:12" ht="21.95" customHeight="1" x14ac:dyDescent="0.5">
      <c r="A126" s="49" t="str">
        <f>นักเรียนประเมิน!A126</f>
        <v>123</v>
      </c>
      <c r="B126" s="49">
        <f>นักเรียนประเมิน!B126</f>
        <v>0</v>
      </c>
      <c r="C126" s="50">
        <f>นักเรียนประเมิน!C126</f>
        <v>0</v>
      </c>
      <c r="D126" s="51">
        <f>นักเรียนประเมิน!D126</f>
        <v>0</v>
      </c>
      <c r="E126" s="52">
        <f>นักเรียนประเมิน!E126</f>
        <v>0</v>
      </c>
      <c r="F126" s="107" t="str">
        <f>ครูประเมินนักเรียน!F126</f>
        <v>หญิง</v>
      </c>
      <c r="G126" s="107" t="str">
        <f>'ประเมิน 5 ด้าน นักเรียน'!H126</f>
        <v>มีปัญหา</v>
      </c>
      <c r="H126" s="107" t="str">
        <f>'ประเมิน 5 ด้าน นักเรียน'!J126</f>
        <v>มีปัญหา</v>
      </c>
      <c r="I126" s="107" t="str">
        <f>'ประเมิน 5 ด้าน นักเรียน'!L126</f>
        <v>มีปัญหา</v>
      </c>
      <c r="J126" s="107" t="str">
        <f>'ประเมิน 5 ด้าน นักเรียน'!N126</f>
        <v>มีปัญหา</v>
      </c>
      <c r="K126" s="103" t="e">
        <f>'ประเมิน 5 ด้าน นักเรียน'!P126</f>
        <v>#VALUE!</v>
      </c>
      <c r="L126" s="107" t="str">
        <f>'ประเมิน 5 ด้าน นักเรียน'!R126</f>
        <v>มีจุดแข็ง</v>
      </c>
    </row>
    <row r="127" spans="1:12" ht="21.95" customHeight="1" x14ac:dyDescent="0.5">
      <c r="A127" s="49" t="str">
        <f>นักเรียนประเมิน!A127</f>
        <v>124</v>
      </c>
      <c r="B127" s="49">
        <f>นักเรียนประเมิน!B127</f>
        <v>0</v>
      </c>
      <c r="C127" s="50">
        <f>นักเรียนประเมิน!C127</f>
        <v>0</v>
      </c>
      <c r="D127" s="51">
        <f>นักเรียนประเมิน!D127</f>
        <v>0</v>
      </c>
      <c r="E127" s="52">
        <f>นักเรียนประเมิน!E127</f>
        <v>0</v>
      </c>
      <c r="F127" s="107" t="str">
        <f>ครูประเมินนักเรียน!F127</f>
        <v>หญิง</v>
      </c>
      <c r="G127" s="107" t="str">
        <f>'ประเมิน 5 ด้าน นักเรียน'!H127</f>
        <v>มีปัญหา</v>
      </c>
      <c r="H127" s="107" t="str">
        <f>'ประเมิน 5 ด้าน นักเรียน'!J127</f>
        <v>มีปัญหา</v>
      </c>
      <c r="I127" s="107" t="str">
        <f>'ประเมิน 5 ด้าน นักเรียน'!L127</f>
        <v>มีปัญหา</v>
      </c>
      <c r="J127" s="107" t="str">
        <f>'ประเมิน 5 ด้าน นักเรียน'!N127</f>
        <v>มีปัญหา</v>
      </c>
      <c r="K127" s="103" t="e">
        <f>'ประเมิน 5 ด้าน นักเรียน'!P127</f>
        <v>#VALUE!</v>
      </c>
      <c r="L127" s="107" t="str">
        <f>'ประเมิน 5 ด้าน นักเรียน'!R127</f>
        <v>มีจุดแข็ง</v>
      </c>
    </row>
    <row r="128" spans="1:12" ht="21.95" customHeight="1" x14ac:dyDescent="0.5">
      <c r="A128" s="49" t="str">
        <f>นักเรียนประเมิน!A128</f>
        <v>125</v>
      </c>
      <c r="B128" s="49">
        <f>นักเรียนประเมิน!B128</f>
        <v>0</v>
      </c>
      <c r="C128" s="50">
        <f>นักเรียนประเมิน!C128</f>
        <v>0</v>
      </c>
      <c r="D128" s="51">
        <f>นักเรียนประเมิน!D128</f>
        <v>0</v>
      </c>
      <c r="E128" s="52">
        <f>นักเรียนประเมิน!E128</f>
        <v>0</v>
      </c>
      <c r="F128" s="107" t="str">
        <f>ครูประเมินนักเรียน!F128</f>
        <v>หญิง</v>
      </c>
      <c r="G128" s="107" t="str">
        <f>'ประเมิน 5 ด้าน นักเรียน'!H128</f>
        <v>มีปัญหา</v>
      </c>
      <c r="H128" s="107" t="str">
        <f>'ประเมิน 5 ด้าน นักเรียน'!J128</f>
        <v>มีปัญหา</v>
      </c>
      <c r="I128" s="107" t="str">
        <f>'ประเมิน 5 ด้าน นักเรียน'!L128</f>
        <v>มีปัญหา</v>
      </c>
      <c r="J128" s="107" t="str">
        <f>'ประเมิน 5 ด้าน นักเรียน'!N128</f>
        <v>มีปัญหา</v>
      </c>
      <c r="K128" s="103" t="e">
        <f>'ประเมิน 5 ด้าน นักเรียน'!P128</f>
        <v>#VALUE!</v>
      </c>
      <c r="L128" s="107" t="str">
        <f>'ประเมิน 5 ด้าน นักเรียน'!R128</f>
        <v>มีจุดแข็ง</v>
      </c>
    </row>
    <row r="129" spans="1:12" ht="21.95" customHeight="1" x14ac:dyDescent="0.5">
      <c r="A129" s="49" t="str">
        <f>นักเรียนประเมิน!A129</f>
        <v>126</v>
      </c>
      <c r="B129" s="49">
        <f>นักเรียนประเมิน!B129</f>
        <v>0</v>
      </c>
      <c r="C129" s="50">
        <f>นักเรียนประเมิน!C129</f>
        <v>0</v>
      </c>
      <c r="D129" s="51">
        <f>นักเรียนประเมิน!D129</f>
        <v>0</v>
      </c>
      <c r="E129" s="52">
        <f>นักเรียนประเมิน!E129</f>
        <v>0</v>
      </c>
      <c r="F129" s="107" t="str">
        <f>ครูประเมินนักเรียน!F129</f>
        <v>หญิง</v>
      </c>
      <c r="G129" s="107" t="str">
        <f>'ประเมิน 5 ด้าน นักเรียน'!H129</f>
        <v>มีปัญหา</v>
      </c>
      <c r="H129" s="107" t="str">
        <f>'ประเมิน 5 ด้าน นักเรียน'!J129</f>
        <v>มีปัญหา</v>
      </c>
      <c r="I129" s="107" t="str">
        <f>'ประเมิน 5 ด้าน นักเรียน'!L129</f>
        <v>มีปัญหา</v>
      </c>
      <c r="J129" s="107" t="str">
        <f>'ประเมิน 5 ด้าน นักเรียน'!N129</f>
        <v>มีปัญหา</v>
      </c>
      <c r="K129" s="103" t="e">
        <f>'ประเมิน 5 ด้าน นักเรียน'!P129</f>
        <v>#VALUE!</v>
      </c>
      <c r="L129" s="107" t="str">
        <f>'ประเมิน 5 ด้าน นักเรียน'!R129</f>
        <v>มีจุดแข็ง</v>
      </c>
    </row>
    <row r="130" spans="1:12" ht="21.95" customHeight="1" x14ac:dyDescent="0.5">
      <c r="A130" s="49" t="str">
        <f>นักเรียนประเมิน!A130</f>
        <v>127</v>
      </c>
      <c r="B130" s="49">
        <f>นักเรียนประเมิน!B130</f>
        <v>0</v>
      </c>
      <c r="C130" s="50">
        <f>นักเรียนประเมิน!C130</f>
        <v>0</v>
      </c>
      <c r="D130" s="51">
        <f>นักเรียนประเมิน!D130</f>
        <v>0</v>
      </c>
      <c r="E130" s="52">
        <f>นักเรียนประเมิน!E130</f>
        <v>0</v>
      </c>
      <c r="F130" s="107" t="str">
        <f>ครูประเมินนักเรียน!F130</f>
        <v>หญิง</v>
      </c>
      <c r="G130" s="107" t="str">
        <f>'ประเมิน 5 ด้าน นักเรียน'!H130</f>
        <v>มีปัญหา</v>
      </c>
      <c r="H130" s="107" t="str">
        <f>'ประเมิน 5 ด้าน นักเรียน'!J130</f>
        <v>มีปัญหา</v>
      </c>
      <c r="I130" s="107" t="str">
        <f>'ประเมิน 5 ด้าน นักเรียน'!L130</f>
        <v>มีปัญหา</v>
      </c>
      <c r="J130" s="107" t="str">
        <f>'ประเมิน 5 ด้าน นักเรียน'!N130</f>
        <v>มีปัญหา</v>
      </c>
      <c r="K130" s="103" t="e">
        <f>'ประเมิน 5 ด้าน นักเรียน'!P130</f>
        <v>#VALUE!</v>
      </c>
      <c r="L130" s="107" t="str">
        <f>'ประเมิน 5 ด้าน นักเรียน'!R130</f>
        <v>มีจุดแข็ง</v>
      </c>
    </row>
    <row r="131" spans="1:12" ht="21.95" customHeight="1" x14ac:dyDescent="0.5">
      <c r="A131" s="49" t="str">
        <f>นักเรียนประเมิน!A131</f>
        <v>128</v>
      </c>
      <c r="B131" s="49">
        <f>นักเรียนประเมิน!B131</f>
        <v>0</v>
      </c>
      <c r="C131" s="50">
        <f>นักเรียนประเมิน!C131</f>
        <v>0</v>
      </c>
      <c r="D131" s="51">
        <f>นักเรียนประเมิน!D131</f>
        <v>0</v>
      </c>
      <c r="E131" s="52">
        <f>นักเรียนประเมิน!E131</f>
        <v>0</v>
      </c>
      <c r="F131" s="107" t="str">
        <f>ครูประเมินนักเรียน!F131</f>
        <v>หญิง</v>
      </c>
      <c r="G131" s="107" t="str">
        <f>'ประเมิน 5 ด้าน นักเรียน'!H131</f>
        <v>มีปัญหา</v>
      </c>
      <c r="H131" s="107" t="str">
        <f>'ประเมิน 5 ด้าน นักเรียน'!J131</f>
        <v>มีปัญหา</v>
      </c>
      <c r="I131" s="107" t="str">
        <f>'ประเมิน 5 ด้าน นักเรียน'!L131</f>
        <v>มีปัญหา</v>
      </c>
      <c r="J131" s="107" t="str">
        <f>'ประเมิน 5 ด้าน นักเรียน'!N131</f>
        <v>มีปัญหา</v>
      </c>
      <c r="K131" s="103" t="e">
        <f>'ประเมิน 5 ด้าน นักเรียน'!P131</f>
        <v>#VALUE!</v>
      </c>
      <c r="L131" s="107" t="str">
        <f>'ประเมิน 5 ด้าน นักเรียน'!R131</f>
        <v>มีจุดแข็ง</v>
      </c>
    </row>
    <row r="132" spans="1:12" ht="21.95" customHeight="1" x14ac:dyDescent="0.5">
      <c r="A132" s="49" t="str">
        <f>นักเรียนประเมิน!A132</f>
        <v>129</v>
      </c>
      <c r="B132" s="49">
        <f>นักเรียนประเมิน!B132</f>
        <v>0</v>
      </c>
      <c r="C132" s="50">
        <f>นักเรียนประเมิน!C132</f>
        <v>0</v>
      </c>
      <c r="D132" s="51">
        <f>นักเรียนประเมิน!D132</f>
        <v>0</v>
      </c>
      <c r="E132" s="52">
        <f>นักเรียนประเมิน!E132</f>
        <v>0</v>
      </c>
      <c r="F132" s="107" t="str">
        <f>ครูประเมินนักเรียน!F132</f>
        <v>หญิง</v>
      </c>
      <c r="G132" s="107" t="str">
        <f>'ประเมิน 5 ด้าน นักเรียน'!H132</f>
        <v>มีปัญหา</v>
      </c>
      <c r="H132" s="107" t="str">
        <f>'ประเมิน 5 ด้าน นักเรียน'!J132</f>
        <v>มีปัญหา</v>
      </c>
      <c r="I132" s="107" t="str">
        <f>'ประเมิน 5 ด้าน นักเรียน'!L132</f>
        <v>มีปัญหา</v>
      </c>
      <c r="J132" s="107" t="str">
        <f>'ประเมิน 5 ด้าน นักเรียน'!N132</f>
        <v>มีปัญหา</v>
      </c>
      <c r="K132" s="103" t="e">
        <f>'ประเมิน 5 ด้าน นักเรียน'!P132</f>
        <v>#VALUE!</v>
      </c>
      <c r="L132" s="107" t="str">
        <f>'ประเมิน 5 ด้าน นักเรียน'!R132</f>
        <v>มีจุดแข็ง</v>
      </c>
    </row>
    <row r="133" spans="1:12" ht="21.95" customHeight="1" x14ac:dyDescent="0.5">
      <c r="A133" s="49" t="str">
        <f>นักเรียนประเมิน!A133</f>
        <v>130</v>
      </c>
      <c r="B133" s="49">
        <f>นักเรียนประเมิน!B133</f>
        <v>0</v>
      </c>
      <c r="C133" s="50">
        <f>นักเรียนประเมิน!C133</f>
        <v>0</v>
      </c>
      <c r="D133" s="51">
        <f>นักเรียนประเมิน!D133</f>
        <v>0</v>
      </c>
      <c r="E133" s="52">
        <f>นักเรียนประเมิน!E133</f>
        <v>0</v>
      </c>
      <c r="F133" s="107" t="str">
        <f>ครูประเมินนักเรียน!F133</f>
        <v>หญิง</v>
      </c>
      <c r="G133" s="107" t="str">
        <f>'ประเมิน 5 ด้าน นักเรียน'!H133</f>
        <v>มีปัญหา</v>
      </c>
      <c r="H133" s="107" t="str">
        <f>'ประเมิน 5 ด้าน นักเรียน'!J133</f>
        <v>มีปัญหา</v>
      </c>
      <c r="I133" s="107" t="str">
        <f>'ประเมิน 5 ด้าน นักเรียน'!L133</f>
        <v>มีปัญหา</v>
      </c>
      <c r="J133" s="107" t="str">
        <f>'ประเมิน 5 ด้าน นักเรียน'!N133</f>
        <v>มีปัญหา</v>
      </c>
      <c r="K133" s="103" t="e">
        <f>'ประเมิน 5 ด้าน นักเรียน'!P133</f>
        <v>#VALUE!</v>
      </c>
      <c r="L133" s="107" t="str">
        <f>'ประเมิน 5 ด้าน นักเรียน'!R133</f>
        <v>มีจุดแข็ง</v>
      </c>
    </row>
    <row r="134" spans="1:12" ht="21.95" customHeight="1" x14ac:dyDescent="0.5">
      <c r="A134" s="49" t="str">
        <f>นักเรียนประเมิน!A134</f>
        <v>131</v>
      </c>
      <c r="B134" s="49">
        <f>นักเรียนประเมิน!B134</f>
        <v>0</v>
      </c>
      <c r="C134" s="50">
        <f>นักเรียนประเมิน!C134</f>
        <v>0</v>
      </c>
      <c r="D134" s="51">
        <f>นักเรียนประเมิน!D134</f>
        <v>0</v>
      </c>
      <c r="E134" s="52">
        <f>นักเรียนประเมิน!E134</f>
        <v>0</v>
      </c>
      <c r="F134" s="107" t="str">
        <f>ครูประเมินนักเรียน!F134</f>
        <v>หญิง</v>
      </c>
      <c r="G134" s="107" t="str">
        <f>'ประเมิน 5 ด้าน นักเรียน'!H134</f>
        <v>มีปัญหา</v>
      </c>
      <c r="H134" s="107" t="str">
        <f>'ประเมิน 5 ด้าน นักเรียน'!J134</f>
        <v>มีปัญหา</v>
      </c>
      <c r="I134" s="107" t="str">
        <f>'ประเมิน 5 ด้าน นักเรียน'!L134</f>
        <v>มีปัญหา</v>
      </c>
      <c r="J134" s="107" t="str">
        <f>'ประเมิน 5 ด้าน นักเรียน'!N134</f>
        <v>มีปัญหา</v>
      </c>
      <c r="K134" s="103" t="e">
        <f>'ประเมิน 5 ด้าน นักเรียน'!P134</f>
        <v>#VALUE!</v>
      </c>
      <c r="L134" s="107" t="str">
        <f>'ประเมิน 5 ด้าน นักเรียน'!R134</f>
        <v>มีจุดแข็ง</v>
      </c>
    </row>
    <row r="135" spans="1:12" ht="21.95" customHeight="1" x14ac:dyDescent="0.5">
      <c r="A135" s="49" t="str">
        <f>นักเรียนประเมิน!A135</f>
        <v>132</v>
      </c>
      <c r="B135" s="49">
        <f>นักเรียนประเมิน!B135</f>
        <v>0</v>
      </c>
      <c r="C135" s="50">
        <f>นักเรียนประเมิน!C135</f>
        <v>0</v>
      </c>
      <c r="D135" s="51">
        <f>นักเรียนประเมิน!D135</f>
        <v>0</v>
      </c>
      <c r="E135" s="52">
        <f>นักเรียนประเมิน!E135</f>
        <v>0</v>
      </c>
      <c r="F135" s="107" t="str">
        <f>ครูประเมินนักเรียน!F135</f>
        <v>หญิง</v>
      </c>
      <c r="G135" s="107" t="str">
        <f>'ประเมิน 5 ด้าน นักเรียน'!H135</f>
        <v>มีปัญหา</v>
      </c>
      <c r="H135" s="107" t="str">
        <f>'ประเมิน 5 ด้าน นักเรียน'!J135</f>
        <v>มีปัญหา</v>
      </c>
      <c r="I135" s="107" t="str">
        <f>'ประเมิน 5 ด้าน นักเรียน'!L135</f>
        <v>มีปัญหา</v>
      </c>
      <c r="J135" s="107" t="str">
        <f>'ประเมิน 5 ด้าน นักเรียน'!N135</f>
        <v>มีปัญหา</v>
      </c>
      <c r="K135" s="103" t="e">
        <f>'ประเมิน 5 ด้าน นักเรียน'!P135</f>
        <v>#VALUE!</v>
      </c>
      <c r="L135" s="107" t="str">
        <f>'ประเมิน 5 ด้าน นักเรียน'!R135</f>
        <v>มีจุดแข็ง</v>
      </c>
    </row>
    <row r="136" spans="1:12" ht="21.95" customHeight="1" x14ac:dyDescent="0.5">
      <c r="A136" s="49" t="str">
        <f>นักเรียนประเมิน!A136</f>
        <v>133</v>
      </c>
      <c r="B136" s="49">
        <f>นักเรียนประเมิน!B136</f>
        <v>0</v>
      </c>
      <c r="C136" s="50">
        <f>นักเรียนประเมิน!C136</f>
        <v>0</v>
      </c>
      <c r="D136" s="51">
        <f>นักเรียนประเมิน!D136</f>
        <v>0</v>
      </c>
      <c r="E136" s="52">
        <f>นักเรียนประเมิน!E136</f>
        <v>0</v>
      </c>
      <c r="F136" s="107" t="str">
        <f>ครูประเมินนักเรียน!F136</f>
        <v>หญิง</v>
      </c>
      <c r="G136" s="107" t="str">
        <f>'ประเมิน 5 ด้าน นักเรียน'!H136</f>
        <v>มีปัญหา</v>
      </c>
      <c r="H136" s="107" t="str">
        <f>'ประเมิน 5 ด้าน นักเรียน'!J136</f>
        <v>มีปัญหา</v>
      </c>
      <c r="I136" s="107" t="str">
        <f>'ประเมิน 5 ด้าน นักเรียน'!L136</f>
        <v>มีปัญหา</v>
      </c>
      <c r="J136" s="107" t="str">
        <f>'ประเมิน 5 ด้าน นักเรียน'!N136</f>
        <v>มีปัญหา</v>
      </c>
      <c r="K136" s="103" t="e">
        <f>'ประเมิน 5 ด้าน นักเรียน'!P136</f>
        <v>#VALUE!</v>
      </c>
      <c r="L136" s="107" t="str">
        <f>'ประเมิน 5 ด้าน นักเรียน'!R136</f>
        <v>มีจุดแข็ง</v>
      </c>
    </row>
    <row r="137" spans="1:12" ht="21.95" customHeight="1" x14ac:dyDescent="0.5">
      <c r="A137" s="49" t="str">
        <f>นักเรียนประเมิน!A137</f>
        <v>134</v>
      </c>
      <c r="B137" s="49">
        <f>นักเรียนประเมิน!B137</f>
        <v>0</v>
      </c>
      <c r="C137" s="50">
        <f>นักเรียนประเมิน!C137</f>
        <v>0</v>
      </c>
      <c r="D137" s="51">
        <f>นักเรียนประเมิน!D137</f>
        <v>0</v>
      </c>
      <c r="E137" s="52">
        <f>นักเรียนประเมิน!E137</f>
        <v>0</v>
      </c>
      <c r="F137" s="107" t="str">
        <f>ครูประเมินนักเรียน!F137</f>
        <v>หญิง</v>
      </c>
      <c r="G137" s="107" t="str">
        <f>'ประเมิน 5 ด้าน นักเรียน'!H137</f>
        <v>มีปัญหา</v>
      </c>
      <c r="H137" s="107" t="str">
        <f>'ประเมิน 5 ด้าน นักเรียน'!J137</f>
        <v>มีปัญหา</v>
      </c>
      <c r="I137" s="107" t="str">
        <f>'ประเมิน 5 ด้าน นักเรียน'!L137</f>
        <v>มีปัญหา</v>
      </c>
      <c r="J137" s="107" t="str">
        <f>'ประเมิน 5 ด้าน นักเรียน'!N137</f>
        <v>มีปัญหา</v>
      </c>
      <c r="K137" s="103" t="e">
        <f>'ประเมิน 5 ด้าน นักเรียน'!P137</f>
        <v>#VALUE!</v>
      </c>
      <c r="L137" s="107" t="str">
        <f>'ประเมิน 5 ด้าน นักเรียน'!R137</f>
        <v>มีจุดแข็ง</v>
      </c>
    </row>
    <row r="138" spans="1:12" ht="21.95" customHeight="1" x14ac:dyDescent="0.5">
      <c r="A138" s="49" t="str">
        <f>นักเรียนประเมิน!A138</f>
        <v>135</v>
      </c>
      <c r="B138" s="49">
        <f>นักเรียนประเมิน!B138</f>
        <v>0</v>
      </c>
      <c r="C138" s="50">
        <f>นักเรียนประเมิน!C138</f>
        <v>0</v>
      </c>
      <c r="D138" s="51">
        <f>นักเรียนประเมิน!D138</f>
        <v>0</v>
      </c>
      <c r="E138" s="52">
        <f>นักเรียนประเมิน!E138</f>
        <v>0</v>
      </c>
      <c r="F138" s="107" t="str">
        <f>ครูประเมินนักเรียน!F138</f>
        <v>หญิง</v>
      </c>
      <c r="G138" s="107" t="str">
        <f>'ประเมิน 5 ด้าน นักเรียน'!H138</f>
        <v>มีปัญหา</v>
      </c>
      <c r="H138" s="107" t="str">
        <f>'ประเมิน 5 ด้าน นักเรียน'!J138</f>
        <v>มีปัญหา</v>
      </c>
      <c r="I138" s="107" t="str">
        <f>'ประเมิน 5 ด้าน นักเรียน'!L138</f>
        <v>มีปัญหา</v>
      </c>
      <c r="J138" s="107" t="str">
        <f>'ประเมิน 5 ด้าน นักเรียน'!N138</f>
        <v>มีปัญหา</v>
      </c>
      <c r="K138" s="103" t="e">
        <f>'ประเมิน 5 ด้าน นักเรียน'!P138</f>
        <v>#VALUE!</v>
      </c>
      <c r="L138" s="107" t="str">
        <f>'ประเมิน 5 ด้าน นักเรียน'!R138</f>
        <v>มีจุดแข็ง</v>
      </c>
    </row>
    <row r="139" spans="1:12" ht="21.95" customHeight="1" x14ac:dyDescent="0.5">
      <c r="A139" s="49" t="str">
        <f>นักเรียนประเมิน!A139</f>
        <v>136</v>
      </c>
      <c r="B139" s="49">
        <f>นักเรียนประเมิน!B139</f>
        <v>0</v>
      </c>
      <c r="C139" s="50">
        <f>นักเรียนประเมิน!C139</f>
        <v>0</v>
      </c>
      <c r="D139" s="51">
        <f>นักเรียนประเมิน!D139</f>
        <v>0</v>
      </c>
      <c r="E139" s="52">
        <f>นักเรียนประเมิน!E139</f>
        <v>0</v>
      </c>
      <c r="F139" s="107" t="str">
        <f>ครูประเมินนักเรียน!F139</f>
        <v>หญิง</v>
      </c>
      <c r="G139" s="107" t="str">
        <f>'ประเมิน 5 ด้าน นักเรียน'!H139</f>
        <v>มีปัญหา</v>
      </c>
      <c r="H139" s="107" t="str">
        <f>'ประเมิน 5 ด้าน นักเรียน'!J139</f>
        <v>มีปัญหา</v>
      </c>
      <c r="I139" s="107" t="str">
        <f>'ประเมิน 5 ด้าน นักเรียน'!L139</f>
        <v>มีปัญหา</v>
      </c>
      <c r="J139" s="107" t="str">
        <f>'ประเมิน 5 ด้าน นักเรียน'!N139</f>
        <v>มีปัญหา</v>
      </c>
      <c r="K139" s="103" t="e">
        <f>'ประเมิน 5 ด้าน นักเรียน'!P139</f>
        <v>#VALUE!</v>
      </c>
      <c r="L139" s="107" t="str">
        <f>'ประเมิน 5 ด้าน นักเรียน'!R139</f>
        <v>มีจุดแข็ง</v>
      </c>
    </row>
    <row r="140" spans="1:12" ht="21.95" customHeight="1" x14ac:dyDescent="0.5">
      <c r="A140" s="49" t="str">
        <f>นักเรียนประเมิน!A140</f>
        <v>137</v>
      </c>
      <c r="B140" s="49">
        <f>นักเรียนประเมิน!B140</f>
        <v>0</v>
      </c>
      <c r="C140" s="50">
        <f>นักเรียนประเมิน!C140</f>
        <v>0</v>
      </c>
      <c r="D140" s="51">
        <f>นักเรียนประเมิน!D140</f>
        <v>0</v>
      </c>
      <c r="E140" s="52">
        <f>นักเรียนประเมิน!E140</f>
        <v>0</v>
      </c>
      <c r="F140" s="107" t="str">
        <f>ครูประเมินนักเรียน!F140</f>
        <v>หญิง</v>
      </c>
      <c r="G140" s="107" t="str">
        <f>'ประเมิน 5 ด้าน นักเรียน'!H140</f>
        <v>มีปัญหา</v>
      </c>
      <c r="H140" s="107" t="str">
        <f>'ประเมิน 5 ด้าน นักเรียน'!J140</f>
        <v>มีปัญหา</v>
      </c>
      <c r="I140" s="107" t="str">
        <f>'ประเมิน 5 ด้าน นักเรียน'!L140</f>
        <v>มีปัญหา</v>
      </c>
      <c r="J140" s="107" t="str">
        <f>'ประเมิน 5 ด้าน นักเรียน'!N140</f>
        <v>มีปัญหา</v>
      </c>
      <c r="K140" s="103" t="e">
        <f>'ประเมิน 5 ด้าน นักเรียน'!P140</f>
        <v>#VALUE!</v>
      </c>
      <c r="L140" s="107" t="str">
        <f>'ประเมิน 5 ด้าน นักเรียน'!R140</f>
        <v>มีจุดแข็ง</v>
      </c>
    </row>
    <row r="141" spans="1:12" ht="21.95" customHeight="1" x14ac:dyDescent="0.5">
      <c r="A141" s="49" t="str">
        <f>นักเรียนประเมิน!A141</f>
        <v>138</v>
      </c>
      <c r="B141" s="49">
        <f>นักเรียนประเมิน!B141</f>
        <v>0</v>
      </c>
      <c r="C141" s="50">
        <f>นักเรียนประเมิน!C141</f>
        <v>0</v>
      </c>
      <c r="D141" s="51">
        <f>นักเรียนประเมิน!D141</f>
        <v>0</v>
      </c>
      <c r="E141" s="52">
        <f>นักเรียนประเมิน!E141</f>
        <v>0</v>
      </c>
      <c r="F141" s="107" t="str">
        <f>ครูประเมินนักเรียน!F141</f>
        <v>หญิง</v>
      </c>
      <c r="G141" s="107" t="str">
        <f>'ประเมิน 5 ด้าน นักเรียน'!H141</f>
        <v>มีปัญหา</v>
      </c>
      <c r="H141" s="107" t="str">
        <f>'ประเมิน 5 ด้าน นักเรียน'!J141</f>
        <v>มีปัญหา</v>
      </c>
      <c r="I141" s="107" t="str">
        <f>'ประเมิน 5 ด้าน นักเรียน'!L141</f>
        <v>มีปัญหา</v>
      </c>
      <c r="J141" s="107" t="str">
        <f>'ประเมิน 5 ด้าน นักเรียน'!N141</f>
        <v>มีปัญหา</v>
      </c>
      <c r="K141" s="103" t="e">
        <f>'ประเมิน 5 ด้าน นักเรียน'!P141</f>
        <v>#VALUE!</v>
      </c>
      <c r="L141" s="107" t="str">
        <f>'ประเมิน 5 ด้าน นักเรียน'!R141</f>
        <v>มีจุดแข็ง</v>
      </c>
    </row>
    <row r="142" spans="1:12" ht="21.95" customHeight="1" x14ac:dyDescent="0.5">
      <c r="A142" s="49" t="str">
        <f>นักเรียนประเมิน!A142</f>
        <v>139</v>
      </c>
      <c r="B142" s="49">
        <f>นักเรียนประเมิน!B142</f>
        <v>0</v>
      </c>
      <c r="C142" s="50">
        <f>นักเรียนประเมิน!C142</f>
        <v>0</v>
      </c>
      <c r="D142" s="51">
        <f>นักเรียนประเมิน!D142</f>
        <v>0</v>
      </c>
      <c r="E142" s="52">
        <f>นักเรียนประเมิน!E142</f>
        <v>0</v>
      </c>
      <c r="F142" s="107" t="str">
        <f>ครูประเมินนักเรียน!F142</f>
        <v>หญิง</v>
      </c>
      <c r="G142" s="107" t="str">
        <f>'ประเมิน 5 ด้าน นักเรียน'!H142</f>
        <v>มีปัญหา</v>
      </c>
      <c r="H142" s="107" t="str">
        <f>'ประเมิน 5 ด้าน นักเรียน'!J142</f>
        <v>มีปัญหา</v>
      </c>
      <c r="I142" s="107" t="str">
        <f>'ประเมิน 5 ด้าน นักเรียน'!L142</f>
        <v>มีปัญหา</v>
      </c>
      <c r="J142" s="107" t="str">
        <f>'ประเมิน 5 ด้าน นักเรียน'!N142</f>
        <v>มีปัญหา</v>
      </c>
      <c r="K142" s="103" t="e">
        <f>'ประเมิน 5 ด้าน นักเรียน'!P142</f>
        <v>#VALUE!</v>
      </c>
      <c r="L142" s="107" t="str">
        <f>'ประเมิน 5 ด้าน นักเรียน'!R142</f>
        <v>มีจุดแข็ง</v>
      </c>
    </row>
    <row r="143" spans="1:12" ht="21.95" customHeight="1" x14ac:dyDescent="0.5">
      <c r="A143" s="49" t="str">
        <f>นักเรียนประเมิน!A143</f>
        <v>140</v>
      </c>
      <c r="B143" s="49">
        <f>นักเรียนประเมิน!B143</f>
        <v>0</v>
      </c>
      <c r="C143" s="50">
        <f>นักเรียนประเมิน!C143</f>
        <v>0</v>
      </c>
      <c r="D143" s="51">
        <f>นักเรียนประเมิน!D143</f>
        <v>0</v>
      </c>
      <c r="E143" s="52">
        <f>นักเรียนประเมิน!E143</f>
        <v>0</v>
      </c>
      <c r="F143" s="107" t="str">
        <f>ครูประเมินนักเรียน!F143</f>
        <v>หญิง</v>
      </c>
      <c r="G143" s="107" t="str">
        <f>'ประเมิน 5 ด้าน นักเรียน'!H143</f>
        <v>มีปัญหา</v>
      </c>
      <c r="H143" s="107" t="str">
        <f>'ประเมิน 5 ด้าน นักเรียน'!J143</f>
        <v>มีปัญหา</v>
      </c>
      <c r="I143" s="107" t="str">
        <f>'ประเมิน 5 ด้าน นักเรียน'!L143</f>
        <v>มีปัญหา</v>
      </c>
      <c r="J143" s="107" t="str">
        <f>'ประเมิน 5 ด้าน นักเรียน'!N143</f>
        <v>มีปัญหา</v>
      </c>
      <c r="K143" s="103" t="e">
        <f>'ประเมิน 5 ด้าน นักเรียน'!P143</f>
        <v>#VALUE!</v>
      </c>
      <c r="L143" s="107" t="str">
        <f>'ประเมิน 5 ด้าน นักเรียน'!R143</f>
        <v>มีจุดแข็ง</v>
      </c>
    </row>
    <row r="144" spans="1:12" ht="21.95" customHeight="1" x14ac:dyDescent="0.5">
      <c r="A144" s="49" t="str">
        <f>นักเรียนประเมิน!A144</f>
        <v>141</v>
      </c>
      <c r="B144" s="49">
        <f>นักเรียนประเมิน!B144</f>
        <v>0</v>
      </c>
      <c r="C144" s="50">
        <f>นักเรียนประเมิน!C144</f>
        <v>0</v>
      </c>
      <c r="D144" s="51">
        <f>นักเรียนประเมิน!D144</f>
        <v>0</v>
      </c>
      <c r="E144" s="52">
        <f>นักเรียนประเมิน!E144</f>
        <v>0</v>
      </c>
      <c r="F144" s="107" t="str">
        <f>ครูประเมินนักเรียน!F144</f>
        <v>หญิง</v>
      </c>
      <c r="G144" s="107" t="str">
        <f>'ประเมิน 5 ด้าน นักเรียน'!H144</f>
        <v>มีปัญหา</v>
      </c>
      <c r="H144" s="107" t="str">
        <f>'ประเมิน 5 ด้าน นักเรียน'!J144</f>
        <v>มีปัญหา</v>
      </c>
      <c r="I144" s="107" t="str">
        <f>'ประเมิน 5 ด้าน นักเรียน'!L144</f>
        <v>มีปัญหา</v>
      </c>
      <c r="J144" s="107" t="str">
        <f>'ประเมิน 5 ด้าน นักเรียน'!N144</f>
        <v>มีปัญหา</v>
      </c>
      <c r="K144" s="103" t="e">
        <f>'ประเมิน 5 ด้าน นักเรียน'!P144</f>
        <v>#VALUE!</v>
      </c>
      <c r="L144" s="107" t="str">
        <f>'ประเมิน 5 ด้าน นักเรียน'!R144</f>
        <v>มีจุดแข็ง</v>
      </c>
    </row>
    <row r="145" spans="1:12" ht="21.95" customHeight="1" x14ac:dyDescent="0.5">
      <c r="A145" s="49" t="str">
        <f>นักเรียนประเมิน!A145</f>
        <v>142</v>
      </c>
      <c r="B145" s="49">
        <f>นักเรียนประเมิน!B145</f>
        <v>0</v>
      </c>
      <c r="C145" s="50">
        <f>นักเรียนประเมิน!C145</f>
        <v>0</v>
      </c>
      <c r="D145" s="51">
        <f>นักเรียนประเมิน!D145</f>
        <v>0</v>
      </c>
      <c r="E145" s="52">
        <f>นักเรียนประเมิน!E145</f>
        <v>0</v>
      </c>
      <c r="F145" s="107" t="str">
        <f>ครูประเมินนักเรียน!F145</f>
        <v>หญิง</v>
      </c>
      <c r="G145" s="107" t="str">
        <f>'ประเมิน 5 ด้าน นักเรียน'!H145</f>
        <v>มีปัญหา</v>
      </c>
      <c r="H145" s="107" t="str">
        <f>'ประเมิน 5 ด้าน นักเรียน'!J145</f>
        <v>มีปัญหา</v>
      </c>
      <c r="I145" s="107" t="str">
        <f>'ประเมิน 5 ด้าน นักเรียน'!L145</f>
        <v>มีปัญหา</v>
      </c>
      <c r="J145" s="107" t="str">
        <f>'ประเมิน 5 ด้าน นักเรียน'!N145</f>
        <v>มีปัญหา</v>
      </c>
      <c r="K145" s="103" t="e">
        <f>'ประเมิน 5 ด้าน นักเรียน'!P145</f>
        <v>#VALUE!</v>
      </c>
      <c r="L145" s="107" t="str">
        <f>'ประเมิน 5 ด้าน นักเรียน'!R145</f>
        <v>มีจุดแข็ง</v>
      </c>
    </row>
    <row r="146" spans="1:12" ht="21.95" customHeight="1" x14ac:dyDescent="0.5">
      <c r="A146" s="49" t="str">
        <f>นักเรียนประเมิน!A146</f>
        <v>143</v>
      </c>
      <c r="B146" s="49">
        <f>นักเรียนประเมิน!B146</f>
        <v>0</v>
      </c>
      <c r="C146" s="50">
        <f>นักเรียนประเมิน!C146</f>
        <v>0</v>
      </c>
      <c r="D146" s="51">
        <f>นักเรียนประเมิน!D146</f>
        <v>0</v>
      </c>
      <c r="E146" s="52">
        <f>นักเรียนประเมิน!E146</f>
        <v>0</v>
      </c>
      <c r="F146" s="107" t="str">
        <f>ครูประเมินนักเรียน!F146</f>
        <v>หญิง</v>
      </c>
      <c r="G146" s="107" t="str">
        <f>'ประเมิน 5 ด้าน นักเรียน'!H146</f>
        <v>มีปัญหา</v>
      </c>
      <c r="H146" s="107" t="str">
        <f>'ประเมิน 5 ด้าน นักเรียน'!J146</f>
        <v>มีปัญหา</v>
      </c>
      <c r="I146" s="107" t="str">
        <f>'ประเมิน 5 ด้าน นักเรียน'!L146</f>
        <v>มีปัญหา</v>
      </c>
      <c r="J146" s="107" t="str">
        <f>'ประเมิน 5 ด้าน นักเรียน'!N146</f>
        <v>มีปัญหา</v>
      </c>
      <c r="K146" s="103" t="e">
        <f>'ประเมิน 5 ด้าน นักเรียน'!P146</f>
        <v>#VALUE!</v>
      </c>
      <c r="L146" s="107" t="str">
        <f>'ประเมิน 5 ด้าน นักเรียน'!R146</f>
        <v>มีจุดแข็ง</v>
      </c>
    </row>
    <row r="147" spans="1:12" ht="21.95" customHeight="1" x14ac:dyDescent="0.5">
      <c r="A147" s="49" t="str">
        <f>นักเรียนประเมิน!A147</f>
        <v>144</v>
      </c>
      <c r="B147" s="49">
        <f>นักเรียนประเมิน!B147</f>
        <v>0</v>
      </c>
      <c r="C147" s="50">
        <f>นักเรียนประเมิน!C147</f>
        <v>0</v>
      </c>
      <c r="D147" s="51">
        <f>นักเรียนประเมิน!D147</f>
        <v>0</v>
      </c>
      <c r="E147" s="52">
        <f>นักเรียนประเมิน!E147</f>
        <v>0</v>
      </c>
      <c r="F147" s="107" t="str">
        <f>ครูประเมินนักเรียน!F147</f>
        <v>หญิง</v>
      </c>
      <c r="G147" s="107" t="str">
        <f>'ประเมิน 5 ด้าน นักเรียน'!H147</f>
        <v>มีปัญหา</v>
      </c>
      <c r="H147" s="107" t="str">
        <f>'ประเมิน 5 ด้าน นักเรียน'!J147</f>
        <v>มีปัญหา</v>
      </c>
      <c r="I147" s="107" t="str">
        <f>'ประเมิน 5 ด้าน นักเรียน'!L147</f>
        <v>มีปัญหา</v>
      </c>
      <c r="J147" s="107" t="str">
        <f>'ประเมิน 5 ด้าน นักเรียน'!N147</f>
        <v>มีปัญหา</v>
      </c>
      <c r="K147" s="103" t="e">
        <f>'ประเมิน 5 ด้าน นักเรียน'!P147</f>
        <v>#VALUE!</v>
      </c>
      <c r="L147" s="107" t="str">
        <f>'ประเมิน 5 ด้าน นักเรียน'!R147</f>
        <v>มีจุดแข็ง</v>
      </c>
    </row>
    <row r="148" spans="1:12" ht="21.95" customHeight="1" x14ac:dyDescent="0.5">
      <c r="A148" s="49" t="str">
        <f>นักเรียนประเมิน!A148</f>
        <v>145</v>
      </c>
      <c r="B148" s="49">
        <f>นักเรียนประเมิน!B148</f>
        <v>0</v>
      </c>
      <c r="C148" s="50">
        <f>นักเรียนประเมิน!C148</f>
        <v>0</v>
      </c>
      <c r="D148" s="51">
        <f>นักเรียนประเมิน!D148</f>
        <v>0</v>
      </c>
      <c r="E148" s="52">
        <f>นักเรียนประเมิน!E148</f>
        <v>0</v>
      </c>
      <c r="F148" s="107" t="str">
        <f>ครูประเมินนักเรียน!F148</f>
        <v>หญิง</v>
      </c>
      <c r="G148" s="107" t="str">
        <f>'ประเมิน 5 ด้าน นักเรียน'!H148</f>
        <v>มีปัญหา</v>
      </c>
      <c r="H148" s="107" t="str">
        <f>'ประเมิน 5 ด้าน นักเรียน'!J148</f>
        <v>มีปัญหา</v>
      </c>
      <c r="I148" s="107" t="str">
        <f>'ประเมิน 5 ด้าน นักเรียน'!L148</f>
        <v>มีปัญหา</v>
      </c>
      <c r="J148" s="107" t="str">
        <f>'ประเมิน 5 ด้าน นักเรียน'!N148</f>
        <v>มีปัญหา</v>
      </c>
      <c r="K148" s="103" t="e">
        <f>'ประเมิน 5 ด้าน นักเรียน'!P148</f>
        <v>#VALUE!</v>
      </c>
      <c r="L148" s="107" t="str">
        <f>'ประเมิน 5 ด้าน นักเรียน'!R148</f>
        <v>มีจุดแข็ง</v>
      </c>
    </row>
    <row r="149" spans="1:12" ht="21.95" customHeight="1" x14ac:dyDescent="0.5">
      <c r="A149" s="49" t="str">
        <f>นักเรียนประเมิน!A149</f>
        <v>146</v>
      </c>
      <c r="B149" s="49">
        <f>นักเรียนประเมิน!B149</f>
        <v>0</v>
      </c>
      <c r="C149" s="50">
        <f>นักเรียนประเมิน!C149</f>
        <v>0</v>
      </c>
      <c r="D149" s="51">
        <f>นักเรียนประเมิน!D149</f>
        <v>0</v>
      </c>
      <c r="E149" s="52">
        <f>นักเรียนประเมิน!E149</f>
        <v>0</v>
      </c>
      <c r="F149" s="107" t="str">
        <f>ครูประเมินนักเรียน!F149</f>
        <v>หญิง</v>
      </c>
      <c r="G149" s="107" t="str">
        <f>'ประเมิน 5 ด้าน นักเรียน'!H149</f>
        <v>มีปัญหา</v>
      </c>
      <c r="H149" s="107" t="str">
        <f>'ประเมิน 5 ด้าน นักเรียน'!J149</f>
        <v>มีปัญหา</v>
      </c>
      <c r="I149" s="107" t="str">
        <f>'ประเมิน 5 ด้าน นักเรียน'!L149</f>
        <v>มีปัญหา</v>
      </c>
      <c r="J149" s="107" t="str">
        <f>'ประเมิน 5 ด้าน นักเรียน'!N149</f>
        <v>มีปัญหา</v>
      </c>
      <c r="K149" s="103" t="e">
        <f>'ประเมิน 5 ด้าน นักเรียน'!P149</f>
        <v>#VALUE!</v>
      </c>
      <c r="L149" s="107" t="str">
        <f>'ประเมิน 5 ด้าน นักเรียน'!R149</f>
        <v>มีจุดแข็ง</v>
      </c>
    </row>
    <row r="150" spans="1:12" ht="21.95" customHeight="1" x14ac:dyDescent="0.5">
      <c r="A150" s="49" t="str">
        <f>นักเรียนประเมิน!A150</f>
        <v>147</v>
      </c>
      <c r="B150" s="49">
        <f>นักเรียนประเมิน!B150</f>
        <v>0</v>
      </c>
      <c r="C150" s="50">
        <f>นักเรียนประเมิน!C150</f>
        <v>0</v>
      </c>
      <c r="D150" s="51">
        <f>นักเรียนประเมิน!D150</f>
        <v>0</v>
      </c>
      <c r="E150" s="52">
        <f>นักเรียนประเมิน!E150</f>
        <v>0</v>
      </c>
      <c r="F150" s="107" t="str">
        <f>ครูประเมินนักเรียน!F150</f>
        <v>หญิง</v>
      </c>
      <c r="G150" s="107" t="str">
        <f>'ประเมิน 5 ด้าน นักเรียน'!H150</f>
        <v>มีปัญหา</v>
      </c>
      <c r="H150" s="107" t="str">
        <f>'ประเมิน 5 ด้าน นักเรียน'!J150</f>
        <v>มีปัญหา</v>
      </c>
      <c r="I150" s="107" t="str">
        <f>'ประเมิน 5 ด้าน นักเรียน'!L150</f>
        <v>มีปัญหา</v>
      </c>
      <c r="J150" s="107" t="str">
        <f>'ประเมิน 5 ด้าน นักเรียน'!N150</f>
        <v>มีปัญหา</v>
      </c>
      <c r="K150" s="103" t="e">
        <f>'ประเมิน 5 ด้าน นักเรียน'!P150</f>
        <v>#VALUE!</v>
      </c>
      <c r="L150" s="107" t="str">
        <f>'ประเมิน 5 ด้าน นักเรียน'!R150</f>
        <v>มีจุดแข็ง</v>
      </c>
    </row>
    <row r="151" spans="1:12" ht="21.95" customHeight="1" x14ac:dyDescent="0.5">
      <c r="A151" s="49" t="str">
        <f>นักเรียนประเมิน!A151</f>
        <v>148</v>
      </c>
      <c r="B151" s="49">
        <f>นักเรียนประเมิน!B151</f>
        <v>0</v>
      </c>
      <c r="C151" s="50">
        <f>นักเรียนประเมิน!C151</f>
        <v>0</v>
      </c>
      <c r="D151" s="51">
        <f>นักเรียนประเมิน!D151</f>
        <v>0</v>
      </c>
      <c r="E151" s="52">
        <f>นักเรียนประเมิน!E151</f>
        <v>0</v>
      </c>
      <c r="F151" s="107" t="str">
        <f>ครูประเมินนักเรียน!F151</f>
        <v>หญิง</v>
      </c>
      <c r="G151" s="107" t="str">
        <f>'ประเมิน 5 ด้าน นักเรียน'!H151</f>
        <v>มีปัญหา</v>
      </c>
      <c r="H151" s="107" t="str">
        <f>'ประเมิน 5 ด้าน นักเรียน'!J151</f>
        <v>มีปัญหา</v>
      </c>
      <c r="I151" s="107" t="str">
        <f>'ประเมิน 5 ด้าน นักเรียน'!L151</f>
        <v>มีปัญหา</v>
      </c>
      <c r="J151" s="107" t="str">
        <f>'ประเมิน 5 ด้าน นักเรียน'!N151</f>
        <v>มีปัญหา</v>
      </c>
      <c r="K151" s="103" t="e">
        <f>'ประเมิน 5 ด้าน นักเรียน'!P151</f>
        <v>#VALUE!</v>
      </c>
      <c r="L151" s="107" t="str">
        <f>'ประเมิน 5 ด้าน นักเรียน'!R151</f>
        <v>มีจุดแข็ง</v>
      </c>
    </row>
    <row r="152" spans="1:12" ht="21.95" customHeight="1" x14ac:dyDescent="0.5">
      <c r="A152" s="49" t="str">
        <f>นักเรียนประเมิน!A152</f>
        <v>149</v>
      </c>
      <c r="B152" s="49">
        <f>นักเรียนประเมิน!B152</f>
        <v>0</v>
      </c>
      <c r="C152" s="50">
        <f>นักเรียนประเมิน!C152</f>
        <v>0</v>
      </c>
      <c r="D152" s="51">
        <f>นักเรียนประเมิน!D152</f>
        <v>0</v>
      </c>
      <c r="E152" s="52">
        <f>นักเรียนประเมิน!E152</f>
        <v>0</v>
      </c>
      <c r="F152" s="107" t="str">
        <f>ครูประเมินนักเรียน!F152</f>
        <v>หญิง</v>
      </c>
      <c r="G152" s="107" t="str">
        <f>'ประเมิน 5 ด้าน นักเรียน'!H152</f>
        <v>มีปัญหา</v>
      </c>
      <c r="H152" s="107" t="str">
        <f>'ประเมิน 5 ด้าน นักเรียน'!J152</f>
        <v>มีปัญหา</v>
      </c>
      <c r="I152" s="107" t="str">
        <f>'ประเมิน 5 ด้าน นักเรียน'!L152</f>
        <v>มีปัญหา</v>
      </c>
      <c r="J152" s="107" t="str">
        <f>'ประเมิน 5 ด้าน นักเรียน'!N152</f>
        <v>มีปัญหา</v>
      </c>
      <c r="K152" s="103" t="e">
        <f>'ประเมิน 5 ด้าน นักเรียน'!P152</f>
        <v>#VALUE!</v>
      </c>
      <c r="L152" s="107" t="str">
        <f>'ประเมิน 5 ด้าน นักเรียน'!R152</f>
        <v>มีจุดแข็ง</v>
      </c>
    </row>
    <row r="153" spans="1:12" ht="21.95" customHeight="1" x14ac:dyDescent="0.5">
      <c r="A153" s="49" t="str">
        <f>นักเรียนประเมิน!A153</f>
        <v>150</v>
      </c>
      <c r="B153" s="49">
        <f>นักเรียนประเมิน!B153</f>
        <v>0</v>
      </c>
      <c r="C153" s="50">
        <f>นักเรียนประเมิน!C153</f>
        <v>0</v>
      </c>
      <c r="D153" s="51">
        <f>นักเรียนประเมิน!D153</f>
        <v>0</v>
      </c>
      <c r="E153" s="52">
        <f>นักเรียนประเมิน!E153</f>
        <v>0</v>
      </c>
      <c r="F153" s="107" t="str">
        <f>ครูประเมินนักเรียน!F153</f>
        <v>หญิง</v>
      </c>
      <c r="G153" s="107" t="str">
        <f>'ประเมิน 5 ด้าน นักเรียน'!H153</f>
        <v>มีปัญหา</v>
      </c>
      <c r="H153" s="107" t="str">
        <f>'ประเมิน 5 ด้าน นักเรียน'!J153</f>
        <v>มีปัญหา</v>
      </c>
      <c r="I153" s="107" t="str">
        <f>'ประเมิน 5 ด้าน นักเรียน'!L153</f>
        <v>มีปัญหา</v>
      </c>
      <c r="J153" s="107" t="str">
        <f>'ประเมิน 5 ด้าน นักเรียน'!N153</f>
        <v>มีปัญหา</v>
      </c>
      <c r="K153" s="103" t="e">
        <f>'ประเมิน 5 ด้าน นักเรียน'!P153</f>
        <v>#VALUE!</v>
      </c>
      <c r="L153" s="107" t="str">
        <f>'ประเมิน 5 ด้าน นักเรียน'!R153</f>
        <v>มีจุดแข็ง</v>
      </c>
    </row>
    <row r="154" spans="1:12" ht="21.95" customHeight="1" x14ac:dyDescent="0.5">
      <c r="A154" s="49" t="str">
        <f>นักเรียนประเมิน!A154</f>
        <v>151</v>
      </c>
      <c r="B154" s="49">
        <f>นักเรียนประเมิน!B154</f>
        <v>0</v>
      </c>
      <c r="C154" s="50">
        <f>นักเรียนประเมิน!C154</f>
        <v>0</v>
      </c>
      <c r="D154" s="51">
        <f>นักเรียนประเมิน!D154</f>
        <v>0</v>
      </c>
      <c r="E154" s="52">
        <f>นักเรียนประเมิน!E154</f>
        <v>0</v>
      </c>
      <c r="F154" s="107" t="str">
        <f>ครูประเมินนักเรียน!F154</f>
        <v>หญิง</v>
      </c>
      <c r="G154" s="107" t="str">
        <f>'ประเมิน 5 ด้าน นักเรียน'!H154</f>
        <v>มีปัญหา</v>
      </c>
      <c r="H154" s="107" t="str">
        <f>'ประเมิน 5 ด้าน นักเรียน'!J154</f>
        <v>มีปัญหา</v>
      </c>
      <c r="I154" s="107" t="str">
        <f>'ประเมิน 5 ด้าน นักเรียน'!L154</f>
        <v>มีปัญหา</v>
      </c>
      <c r="J154" s="107" t="str">
        <f>'ประเมิน 5 ด้าน นักเรียน'!N154</f>
        <v>มีปัญหา</v>
      </c>
      <c r="K154" s="103" t="e">
        <f>'ประเมิน 5 ด้าน นักเรียน'!P154</f>
        <v>#VALUE!</v>
      </c>
      <c r="L154" s="107" t="str">
        <f>'ประเมิน 5 ด้าน นักเรียน'!R154</f>
        <v>มีจุดแข็ง</v>
      </c>
    </row>
    <row r="155" spans="1:12" ht="21.95" customHeight="1" x14ac:dyDescent="0.5">
      <c r="A155" s="49" t="str">
        <f>นักเรียนประเมิน!A155</f>
        <v>152</v>
      </c>
      <c r="B155" s="49">
        <f>นักเรียนประเมิน!B155</f>
        <v>0</v>
      </c>
      <c r="C155" s="50">
        <f>นักเรียนประเมิน!C155</f>
        <v>0</v>
      </c>
      <c r="D155" s="51">
        <f>นักเรียนประเมิน!D155</f>
        <v>0</v>
      </c>
      <c r="E155" s="52">
        <f>นักเรียนประเมิน!E155</f>
        <v>0</v>
      </c>
      <c r="F155" s="107" t="str">
        <f>ครูประเมินนักเรียน!F155</f>
        <v>หญิง</v>
      </c>
      <c r="G155" s="107" t="str">
        <f>'ประเมิน 5 ด้าน นักเรียน'!H155</f>
        <v>มีปัญหา</v>
      </c>
      <c r="H155" s="107" t="str">
        <f>'ประเมิน 5 ด้าน นักเรียน'!J155</f>
        <v>มีปัญหา</v>
      </c>
      <c r="I155" s="107" t="str">
        <f>'ประเมิน 5 ด้าน นักเรียน'!L155</f>
        <v>มีปัญหา</v>
      </c>
      <c r="J155" s="107" t="str">
        <f>'ประเมิน 5 ด้าน นักเรียน'!N155</f>
        <v>มีปัญหา</v>
      </c>
      <c r="K155" s="103" t="e">
        <f>'ประเมิน 5 ด้าน นักเรียน'!P155</f>
        <v>#VALUE!</v>
      </c>
      <c r="L155" s="107" t="str">
        <f>'ประเมิน 5 ด้าน นักเรียน'!R155</f>
        <v>มีจุดแข็ง</v>
      </c>
    </row>
    <row r="156" spans="1:12" ht="21.95" customHeight="1" x14ac:dyDescent="0.5">
      <c r="A156" s="49" t="str">
        <f>นักเรียนประเมิน!A156</f>
        <v>153</v>
      </c>
      <c r="B156" s="49">
        <f>นักเรียนประเมิน!B156</f>
        <v>0</v>
      </c>
      <c r="C156" s="50">
        <f>นักเรียนประเมิน!C156</f>
        <v>0</v>
      </c>
      <c r="D156" s="51">
        <f>นักเรียนประเมิน!D156</f>
        <v>0</v>
      </c>
      <c r="E156" s="52">
        <f>นักเรียนประเมิน!E156</f>
        <v>0</v>
      </c>
      <c r="F156" s="107" t="str">
        <f>ครูประเมินนักเรียน!F156</f>
        <v>หญิง</v>
      </c>
      <c r="G156" s="107" t="str">
        <f>'ประเมิน 5 ด้าน นักเรียน'!H156</f>
        <v>มีปัญหา</v>
      </c>
      <c r="H156" s="107" t="str">
        <f>'ประเมิน 5 ด้าน นักเรียน'!J156</f>
        <v>มีปัญหา</v>
      </c>
      <c r="I156" s="107" t="str">
        <f>'ประเมิน 5 ด้าน นักเรียน'!L156</f>
        <v>มีปัญหา</v>
      </c>
      <c r="J156" s="107" t="str">
        <f>'ประเมิน 5 ด้าน นักเรียน'!N156</f>
        <v>มีปัญหา</v>
      </c>
      <c r="K156" s="103" t="e">
        <f>'ประเมิน 5 ด้าน นักเรียน'!P156</f>
        <v>#VALUE!</v>
      </c>
      <c r="L156" s="107" t="str">
        <f>'ประเมิน 5 ด้าน นักเรียน'!R156</f>
        <v>มีจุดแข็ง</v>
      </c>
    </row>
    <row r="157" spans="1:12" ht="21.95" customHeight="1" x14ac:dyDescent="0.5">
      <c r="A157" s="49" t="str">
        <f>นักเรียนประเมิน!A157</f>
        <v>154</v>
      </c>
      <c r="B157" s="49">
        <f>นักเรียนประเมิน!B157</f>
        <v>0</v>
      </c>
      <c r="C157" s="50">
        <f>นักเรียนประเมิน!C157</f>
        <v>0</v>
      </c>
      <c r="D157" s="51">
        <f>นักเรียนประเมิน!D157</f>
        <v>0</v>
      </c>
      <c r="E157" s="52">
        <f>นักเรียนประเมิน!E157</f>
        <v>0</v>
      </c>
      <c r="F157" s="107" t="str">
        <f>ครูประเมินนักเรียน!F157</f>
        <v>หญิง</v>
      </c>
      <c r="G157" s="107" t="str">
        <f>'ประเมิน 5 ด้าน นักเรียน'!H157</f>
        <v>มีปัญหา</v>
      </c>
      <c r="H157" s="107" t="str">
        <f>'ประเมิน 5 ด้าน นักเรียน'!J157</f>
        <v>มีปัญหา</v>
      </c>
      <c r="I157" s="107" t="str">
        <f>'ประเมิน 5 ด้าน นักเรียน'!L157</f>
        <v>มีปัญหา</v>
      </c>
      <c r="J157" s="107" t="str">
        <f>'ประเมิน 5 ด้าน นักเรียน'!N157</f>
        <v>มีปัญหา</v>
      </c>
      <c r="K157" s="103" t="e">
        <f>'ประเมิน 5 ด้าน นักเรียน'!P157</f>
        <v>#VALUE!</v>
      </c>
      <c r="L157" s="107" t="str">
        <f>'ประเมิน 5 ด้าน นักเรียน'!R157</f>
        <v>มีจุดแข็ง</v>
      </c>
    </row>
    <row r="158" spans="1:12" ht="21.95" customHeight="1" x14ac:dyDescent="0.5">
      <c r="A158" s="49" t="str">
        <f>นักเรียนประเมิน!A158</f>
        <v>155</v>
      </c>
      <c r="B158" s="49">
        <f>นักเรียนประเมิน!B158</f>
        <v>0</v>
      </c>
      <c r="C158" s="50">
        <f>นักเรียนประเมิน!C158</f>
        <v>0</v>
      </c>
      <c r="D158" s="51">
        <f>นักเรียนประเมิน!D158</f>
        <v>0</v>
      </c>
      <c r="E158" s="52">
        <f>นักเรียนประเมิน!E158</f>
        <v>0</v>
      </c>
      <c r="F158" s="107" t="str">
        <f>ครูประเมินนักเรียน!F158</f>
        <v>หญิง</v>
      </c>
      <c r="G158" s="107" t="str">
        <f>'ประเมิน 5 ด้าน นักเรียน'!H158</f>
        <v>มีปัญหา</v>
      </c>
      <c r="H158" s="107" t="str">
        <f>'ประเมิน 5 ด้าน นักเรียน'!J158</f>
        <v>มีปัญหา</v>
      </c>
      <c r="I158" s="107" t="str">
        <f>'ประเมิน 5 ด้าน นักเรียน'!L158</f>
        <v>มีปัญหา</v>
      </c>
      <c r="J158" s="107" t="str">
        <f>'ประเมิน 5 ด้าน นักเรียน'!N158</f>
        <v>มีปัญหา</v>
      </c>
      <c r="K158" s="103" t="e">
        <f>'ประเมิน 5 ด้าน นักเรียน'!P158</f>
        <v>#VALUE!</v>
      </c>
      <c r="L158" s="107" t="str">
        <f>'ประเมิน 5 ด้าน นักเรียน'!R158</f>
        <v>มีจุดแข็ง</v>
      </c>
    </row>
    <row r="159" spans="1:12" ht="21.95" customHeight="1" x14ac:dyDescent="0.5">
      <c r="A159" s="49" t="str">
        <f>นักเรียนประเมิน!A159</f>
        <v>156</v>
      </c>
      <c r="B159" s="49">
        <f>นักเรียนประเมิน!B159</f>
        <v>0</v>
      </c>
      <c r="C159" s="50">
        <f>นักเรียนประเมิน!C159</f>
        <v>0</v>
      </c>
      <c r="D159" s="51">
        <f>นักเรียนประเมิน!D159</f>
        <v>0</v>
      </c>
      <c r="E159" s="52">
        <f>นักเรียนประเมิน!E159</f>
        <v>0</v>
      </c>
      <c r="F159" s="107" t="str">
        <f>ครูประเมินนักเรียน!F159</f>
        <v>หญิง</v>
      </c>
      <c r="G159" s="107" t="str">
        <f>'ประเมิน 5 ด้าน นักเรียน'!H159</f>
        <v>มีปัญหา</v>
      </c>
      <c r="H159" s="107" t="str">
        <f>'ประเมิน 5 ด้าน นักเรียน'!J159</f>
        <v>มีปัญหา</v>
      </c>
      <c r="I159" s="107" t="str">
        <f>'ประเมิน 5 ด้าน นักเรียน'!L159</f>
        <v>มีปัญหา</v>
      </c>
      <c r="J159" s="107" t="str">
        <f>'ประเมิน 5 ด้าน นักเรียน'!N159</f>
        <v>มีปัญหา</v>
      </c>
      <c r="K159" s="103" t="e">
        <f>'ประเมิน 5 ด้าน นักเรียน'!P159</f>
        <v>#VALUE!</v>
      </c>
      <c r="L159" s="107" t="str">
        <f>'ประเมิน 5 ด้าน นักเรียน'!R159</f>
        <v>มีจุดแข็ง</v>
      </c>
    </row>
    <row r="160" spans="1:12" ht="21.95" customHeight="1" x14ac:dyDescent="0.5">
      <c r="A160" s="49" t="str">
        <f>นักเรียนประเมิน!A160</f>
        <v>157</v>
      </c>
      <c r="B160" s="49">
        <f>นักเรียนประเมิน!B160</f>
        <v>0</v>
      </c>
      <c r="C160" s="50">
        <f>นักเรียนประเมิน!C160</f>
        <v>0</v>
      </c>
      <c r="D160" s="51">
        <f>นักเรียนประเมิน!D160</f>
        <v>0</v>
      </c>
      <c r="E160" s="52">
        <f>นักเรียนประเมิน!E160</f>
        <v>0</v>
      </c>
      <c r="F160" s="107" t="str">
        <f>ครูประเมินนักเรียน!F160</f>
        <v>หญิง</v>
      </c>
      <c r="G160" s="107" t="str">
        <f>'ประเมิน 5 ด้าน นักเรียน'!H160</f>
        <v>มีปัญหา</v>
      </c>
      <c r="H160" s="107" t="str">
        <f>'ประเมิน 5 ด้าน นักเรียน'!J160</f>
        <v>มีปัญหา</v>
      </c>
      <c r="I160" s="107" t="str">
        <f>'ประเมิน 5 ด้าน นักเรียน'!L160</f>
        <v>มีปัญหา</v>
      </c>
      <c r="J160" s="107" t="str">
        <f>'ประเมิน 5 ด้าน นักเรียน'!N160</f>
        <v>มีปัญหา</v>
      </c>
      <c r="K160" s="103" t="e">
        <f>'ประเมิน 5 ด้าน นักเรียน'!P160</f>
        <v>#VALUE!</v>
      </c>
      <c r="L160" s="107" t="str">
        <f>'ประเมิน 5 ด้าน นักเรียน'!R160</f>
        <v>มีจุดแข็ง</v>
      </c>
    </row>
    <row r="161" spans="1:12" ht="21.95" customHeight="1" x14ac:dyDescent="0.5">
      <c r="A161" s="49" t="str">
        <f>นักเรียนประเมิน!A161</f>
        <v>158</v>
      </c>
      <c r="B161" s="49">
        <f>นักเรียนประเมิน!B161</f>
        <v>0</v>
      </c>
      <c r="C161" s="50">
        <f>นักเรียนประเมิน!C161</f>
        <v>0</v>
      </c>
      <c r="D161" s="51">
        <f>นักเรียนประเมิน!D161</f>
        <v>0</v>
      </c>
      <c r="E161" s="52">
        <f>นักเรียนประเมิน!E161</f>
        <v>0</v>
      </c>
      <c r="F161" s="107" t="str">
        <f>ครูประเมินนักเรียน!F161</f>
        <v>หญิง</v>
      </c>
      <c r="G161" s="107" t="str">
        <f>'ประเมิน 5 ด้าน นักเรียน'!H161</f>
        <v>มีปัญหา</v>
      </c>
      <c r="H161" s="107" t="str">
        <f>'ประเมิน 5 ด้าน นักเรียน'!J161</f>
        <v>มีปัญหา</v>
      </c>
      <c r="I161" s="107" t="str">
        <f>'ประเมิน 5 ด้าน นักเรียน'!L161</f>
        <v>มีปัญหา</v>
      </c>
      <c r="J161" s="107" t="str">
        <f>'ประเมิน 5 ด้าน นักเรียน'!N161</f>
        <v>มีปัญหา</v>
      </c>
      <c r="K161" s="103" t="e">
        <f>'ประเมิน 5 ด้าน นักเรียน'!P161</f>
        <v>#VALUE!</v>
      </c>
      <c r="L161" s="107" t="str">
        <f>'ประเมิน 5 ด้าน นักเรียน'!R161</f>
        <v>มีจุดแข็ง</v>
      </c>
    </row>
    <row r="162" spans="1:12" ht="21.95" customHeight="1" x14ac:dyDescent="0.5">
      <c r="A162" s="49" t="str">
        <f>นักเรียนประเมิน!A162</f>
        <v>159</v>
      </c>
      <c r="B162" s="49">
        <f>นักเรียนประเมิน!B162</f>
        <v>0</v>
      </c>
      <c r="C162" s="50">
        <f>นักเรียนประเมิน!C162</f>
        <v>0</v>
      </c>
      <c r="D162" s="51">
        <f>นักเรียนประเมิน!D162</f>
        <v>0</v>
      </c>
      <c r="E162" s="52">
        <f>นักเรียนประเมิน!E162</f>
        <v>0</v>
      </c>
      <c r="F162" s="107" t="str">
        <f>ครูประเมินนักเรียน!F162</f>
        <v>หญิง</v>
      </c>
      <c r="G162" s="107" t="str">
        <f>'ประเมิน 5 ด้าน นักเรียน'!H162</f>
        <v>มีปัญหา</v>
      </c>
      <c r="H162" s="107" t="str">
        <f>'ประเมิน 5 ด้าน นักเรียน'!J162</f>
        <v>มีปัญหา</v>
      </c>
      <c r="I162" s="107" t="str">
        <f>'ประเมิน 5 ด้าน นักเรียน'!L162</f>
        <v>มีปัญหา</v>
      </c>
      <c r="J162" s="107" t="str">
        <f>'ประเมิน 5 ด้าน นักเรียน'!N162</f>
        <v>มีปัญหา</v>
      </c>
      <c r="K162" s="103" t="e">
        <f>'ประเมิน 5 ด้าน นักเรียน'!P162</f>
        <v>#VALUE!</v>
      </c>
      <c r="L162" s="107" t="str">
        <f>'ประเมิน 5 ด้าน นักเรียน'!R162</f>
        <v>มีจุดแข็ง</v>
      </c>
    </row>
    <row r="163" spans="1:12" ht="21.95" customHeight="1" x14ac:dyDescent="0.5">
      <c r="A163" s="49" t="str">
        <f>นักเรียนประเมิน!A163</f>
        <v>160</v>
      </c>
      <c r="B163" s="49">
        <f>นักเรียนประเมิน!B163</f>
        <v>0</v>
      </c>
      <c r="C163" s="50">
        <f>นักเรียนประเมิน!C163</f>
        <v>0</v>
      </c>
      <c r="D163" s="51">
        <f>นักเรียนประเมิน!D163</f>
        <v>0</v>
      </c>
      <c r="E163" s="52">
        <f>นักเรียนประเมิน!E163</f>
        <v>0</v>
      </c>
      <c r="F163" s="107" t="str">
        <f>ครูประเมินนักเรียน!F163</f>
        <v>หญิง</v>
      </c>
      <c r="G163" s="107" t="str">
        <f>'ประเมิน 5 ด้าน นักเรียน'!H163</f>
        <v>มีปัญหา</v>
      </c>
      <c r="H163" s="107" t="str">
        <f>'ประเมิน 5 ด้าน นักเรียน'!J163</f>
        <v>มีปัญหา</v>
      </c>
      <c r="I163" s="107" t="str">
        <f>'ประเมิน 5 ด้าน นักเรียน'!L163</f>
        <v>มีปัญหา</v>
      </c>
      <c r="J163" s="107" t="str">
        <f>'ประเมิน 5 ด้าน นักเรียน'!N163</f>
        <v>มีปัญหา</v>
      </c>
      <c r="K163" s="103" t="e">
        <f>'ประเมิน 5 ด้าน นักเรียน'!P163</f>
        <v>#VALUE!</v>
      </c>
      <c r="L163" s="107" t="str">
        <f>'ประเมิน 5 ด้าน นักเรียน'!R163</f>
        <v>มีจุดแข็ง</v>
      </c>
    </row>
  </sheetData>
  <mergeCells count="3">
    <mergeCell ref="C3:E3"/>
    <mergeCell ref="G1:L1"/>
    <mergeCell ref="A1:F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2025-08-21T09:11:13Z</cp:lastPrinted>
  <dcterms:created xsi:type="dcterms:W3CDTF">2018-07-02T13:54:08Z</dcterms:created>
  <dcterms:modified xsi:type="dcterms:W3CDTF">2025-09-15T06:49:40Z</dcterms:modified>
</cp:coreProperties>
</file>